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3"/>
  <workbookPr filterPrivacy="1" defaultThemeVersion="124226"/>
  <xr:revisionPtr revIDLastSave="0" documentId="13_ncr:1_{AB4C9429-A27C-4F8B-83D3-A6D3A310C058}" xr6:coauthVersionLast="36" xr6:coauthVersionMax="36" xr10:uidLastSave="{00000000-0000-0000-0000-000000000000}"/>
  <bookViews>
    <workbookView xWindow="0" yWindow="0" windowWidth="19200" windowHeight="8010" xr2:uid="{00000000-000D-0000-FFFF-FFFF00000000}"/>
  </bookViews>
  <sheets>
    <sheet name="TB 2021" sheetId="2" r:id="rId1"/>
  </sheets>
  <externalReferences>
    <externalReference r:id="rId2"/>
    <externalReference r:id="rId3"/>
    <externalReference r:id="rId4"/>
    <externalReference r:id="rId5"/>
  </externalReferences>
  <definedNames>
    <definedName name="_xlnm._FilterDatabase" localSheetId="0" hidden="1">'TB 2021'!$B$4:$D$387</definedName>
    <definedName name="Beg_Bal">#REF!</definedName>
    <definedName name="BYJV" localSheetId="0">'[1]Cur-jv'!#REF!</definedName>
    <definedName name="BYJV">'[1]Cur-jv'!#REF!</definedName>
    <definedName name="BYSUBS" localSheetId="0">'[1]Cur-subs'!#REF!</definedName>
    <definedName name="BYSUBS">'[1]Cur-subs'!#REF!</definedName>
    <definedName name="CUR_A_C">#REF!</definedName>
    <definedName name="Data">#REF!</definedName>
    <definedName name="Datas">#REF!</definedName>
    <definedName name="End_Bal">'[2]3. 14S Toyoyta Hi-Ace'!$I$16:$I$375</definedName>
    <definedName name="Extra_Pay">#REF!</definedName>
    <definedName name="Header_Row">ROW('[2]3. 14S Toyoyta Hi-Ace'!$15:$15)</definedName>
    <definedName name="HQADMIN" localSheetId="0">'[1]Adm-exp'!#REF!</definedName>
    <definedName name="HQADMIN">'[1]Adm-exp'!#REF!</definedName>
    <definedName name="HQPROJTO">#REF!</definedName>
    <definedName name="Int">#REF!</definedName>
    <definedName name="Interest_Rate">'[2]3. 14S Toyoyta Hi-Ace'!$D$4</definedName>
    <definedName name="Last_Row">IF(Values_Entered,Header_Row+Number_of_Payments,Header_Row)</definedName>
    <definedName name="Loan_Amount">#REF!</definedName>
    <definedName name="Loan_Amt">#REF!</definedName>
    <definedName name="Loan_Rate">#REF!</definedName>
    <definedName name="Loan_start">#REF!</definedName>
    <definedName name="Loan_Tenure">#REF!</definedName>
    <definedName name="Loan_Years">'[2]3. 14S Toyoyta Hi-Ace'!$D$5</definedName>
    <definedName name="Num_Pmt_Per_Year">#REF!</definedName>
    <definedName name="Number_of_Payments">MATCH(0.01,End_Bal,-1)+1</definedName>
    <definedName name="O_CREDITOR" localSheetId="0">'[3]O-creditors'!#REF!</definedName>
    <definedName name="O_CREDITOR">'[3]O-creditors'!#REF!</definedName>
    <definedName name="O_DEBTOR">#REF!</definedName>
    <definedName name="Pay_Num">#REF!</definedName>
    <definedName name="Payt_Date">#REF!</definedName>
    <definedName name="Payt_Num">#REF!</definedName>
    <definedName name="PLTADMIN" localSheetId="0">'[1]Adm-exp'!#REF!</definedName>
    <definedName name="PLTADMIN">'[1]Adm-exp'!#REF!</definedName>
    <definedName name="Princ">#REF!</definedName>
    <definedName name="_xlnm.Print_Area" localSheetId="0">'TB 2021'!$B$1:$B$54</definedName>
    <definedName name="Print_Area_MI">#REF!</definedName>
    <definedName name="_xlnm.Print_Titles" localSheetId="0">'TB 2021'!$1:$5</definedName>
    <definedName name="PROAMPTOWER">#REF!</definedName>
    <definedName name="PROBALB" localSheetId="0">#REF!</definedName>
    <definedName name="PROBALB">#REF!</definedName>
    <definedName name="PROGLENEAGLES1" localSheetId="0">#REF!</definedName>
    <definedName name="PROGLENEAGLES1">#REF!</definedName>
    <definedName name="PROGLENEAGLES2" localSheetId="0">#REF!</definedName>
    <definedName name="PROGLENEAGLES2">#REF!</definedName>
    <definedName name="PROJBUDTO">#REF!</definedName>
    <definedName name="PROJTO">#REF!</definedName>
    <definedName name="PROMAURITIUS" localSheetId="0">#REF!</definedName>
    <definedName name="PROMAURITIUS">#REF!</definedName>
    <definedName name="PROPKSENA" localSheetId="0">'[1]P&amp;L'!#REF!</definedName>
    <definedName name="PROPKSENA">'[1]P&amp;L'!#REF!</definedName>
    <definedName name="PROSKUDAI" localSheetId="0">#REF!</definedName>
    <definedName name="PROSKUDAI">#REF!</definedName>
    <definedName name="Sched_Pay">#REF!</definedName>
    <definedName name="Scheduled_Extra_Payments">#REF!</definedName>
    <definedName name="Scheduled_Monthly_Payment">#REF!</definedName>
    <definedName name="TOJV" localSheetId="0">'[1]Cur-jv'!#REF!</definedName>
    <definedName name="TOJV">'[1]Cur-jv'!#REF!</definedName>
    <definedName name="TOSUBS" localSheetId="0">'[1]Cur-subs'!#REF!</definedName>
    <definedName name="TOSUBS">'[1]Cur-subs'!#REF!</definedName>
    <definedName name="Total_Pay">#REF!</definedName>
    <definedName name="Value_Entered">IF(Values_Entered,Header_Row+Number_of_Payments,Header_Row)</definedName>
    <definedName name="Values_Entered">IF(Loan_Amount*Interest_Rate*Loan_Years*Loan_start&gt;0,1,0)</definedName>
    <definedName name="WC">#REF!</definedName>
    <definedName name="WIP">#REF!</definedName>
  </definedNames>
  <calcPr calcId="191029"/>
</workbook>
</file>

<file path=xl/calcChain.xml><?xml version="1.0" encoding="utf-8"?>
<calcChain xmlns="http://schemas.openxmlformats.org/spreadsheetml/2006/main">
  <c r="F3" i="2" l="1"/>
  <c r="B3" i="2" l="1"/>
  <c r="B2" i="2"/>
  <c r="C3" i="2" l="1"/>
  <c r="D3" i="2"/>
</calcChain>
</file>

<file path=xl/sharedStrings.xml><?xml version="1.0" encoding="utf-8"?>
<sst xmlns="http://schemas.openxmlformats.org/spreadsheetml/2006/main" count="385" uniqueCount="385">
  <si>
    <t>Account Title</t>
  </si>
  <si>
    <t>Total</t>
  </si>
  <si>
    <t>Debit</t>
  </si>
  <si>
    <t>Credit</t>
  </si>
  <si>
    <t>ASSETS</t>
  </si>
  <si>
    <t>CURRENT ASSETS</t>
  </si>
  <si>
    <t>ACCOUNTS RECEIVABLES</t>
  </si>
  <si>
    <t>Debtors - Civil</t>
  </si>
  <si>
    <t>Abdul Karim Mufiz Ali - P 170</t>
  </si>
  <si>
    <t>Active Building Cont LLC - P 171</t>
  </si>
  <si>
    <t>Al Ibdaa Al Fani Bldg Cont LLC - P 159</t>
  </si>
  <si>
    <t>Al Salem Packaging Ind LLC - P 164</t>
  </si>
  <si>
    <t>Ali Hussain Mohammed Jassmi</t>
  </si>
  <si>
    <t>Ali Hussain Mohammed Jassmi - P 152</t>
  </si>
  <si>
    <t>Ali Juma Mohammed Balqaizi</t>
  </si>
  <si>
    <t>Ali Juma Mohammed Balqaizi - P 165</t>
  </si>
  <si>
    <t>Anchor Allied Factory LTD</t>
  </si>
  <si>
    <t>Anchor Allied Factory LTD - P 156 (Client - Warehouse)</t>
  </si>
  <si>
    <t>Faryal Usman Muhammad Usman</t>
  </si>
  <si>
    <t>Faryal Usman Muhammad Usman - P 154</t>
  </si>
  <si>
    <t>Fauzia Banoo Maya &amp; Mohammed Farooq Haji Ismail</t>
  </si>
  <si>
    <t>Fauzia Banoo Maya &amp; Mohammed Farooq Haji Ismail - P 147</t>
  </si>
  <si>
    <t>H.H. Sheikh Khalid Bin Rashid Al Mualla - P 163</t>
  </si>
  <si>
    <t>Huzaifa Mustafa Haji - P 169</t>
  </si>
  <si>
    <t>Khalil Ahmed Naik Mohammed</t>
  </si>
  <si>
    <t>Khalil Ahmed Naik Mohammed - P 145</t>
  </si>
  <si>
    <t>Mohammed Salim Fateh Mohammed Zaveri - P 162</t>
  </si>
  <si>
    <t>Narinder Jeet Prem Singh - P 161</t>
  </si>
  <si>
    <t>PM Manufacturing Technologies LLC - P 166</t>
  </si>
  <si>
    <t>Retention Accounts</t>
  </si>
  <si>
    <t>Retention For The Project - P 161</t>
  </si>
  <si>
    <t>Retention For The Project - P 163</t>
  </si>
  <si>
    <t>Retention For The Project - P 164</t>
  </si>
  <si>
    <t>Retention For The Project - P 165</t>
  </si>
  <si>
    <t>Retention For The Project - P 166</t>
  </si>
  <si>
    <t>Retention For The Project - P 169</t>
  </si>
  <si>
    <t>Retention For The Project - P 170</t>
  </si>
  <si>
    <t>BANK</t>
  </si>
  <si>
    <t>RAK Bank (A/C - )</t>
  </si>
  <si>
    <t>CASH</t>
  </si>
  <si>
    <t>Petty Cash</t>
  </si>
  <si>
    <t>OTHER CURRENT ASSETS</t>
  </si>
  <si>
    <t>Deposits Refundables</t>
  </si>
  <si>
    <t>Other Deposits</t>
  </si>
  <si>
    <t>Deposit - Rakia</t>
  </si>
  <si>
    <t>Deposit In Immigration - Partner Visa</t>
  </si>
  <si>
    <t>Labour Guarrantee - NBQ Bank</t>
  </si>
  <si>
    <t>Muncipaity Deposits For The Projects</t>
  </si>
  <si>
    <t>Deposit - Ajman Muncipality</t>
  </si>
  <si>
    <t>Other Refundable Deposits</t>
  </si>
  <si>
    <t>Ref Deposit - Electricity &amp; Water</t>
  </si>
  <si>
    <t>Deposit - Electricity &amp; Water For Office</t>
  </si>
  <si>
    <t>FIXED ASSET</t>
  </si>
  <si>
    <t>COMPUTER AND SOFTWARE</t>
  </si>
  <si>
    <t>Computer &amp; Office Equipments - Asset</t>
  </si>
  <si>
    <t>FURNITURE AND FIXTURES</t>
  </si>
  <si>
    <t>Furniture &amp; Fixtures - Asset</t>
  </si>
  <si>
    <t>VEHICLES</t>
  </si>
  <si>
    <t>Light Vehicles - Asset</t>
  </si>
  <si>
    <t>LIABILITIES</t>
  </si>
  <si>
    <t>CURRENT LIABILITY</t>
  </si>
  <si>
    <t>Accounts Payable</t>
  </si>
  <si>
    <t>Advance From Clients</t>
  </si>
  <si>
    <t>Advance Against The Project - P 161</t>
  </si>
  <si>
    <t>Advance Against The Project - P 163</t>
  </si>
  <si>
    <t>Advance Against The Project - P 165</t>
  </si>
  <si>
    <t>Advance Against The Project - P 166</t>
  </si>
  <si>
    <t>Advance Against The Project - P 169</t>
  </si>
  <si>
    <t>Advance Against The Project - P 170</t>
  </si>
  <si>
    <t>Advance Against The Project - P 172</t>
  </si>
  <si>
    <t>Sundry Creditors</t>
  </si>
  <si>
    <t>Creditors</t>
  </si>
  <si>
    <t>Aims Group</t>
  </si>
  <si>
    <t>Ajman Sewerage Pvt Ltd</t>
  </si>
  <si>
    <t>Al Fahad Ready Mix LLC</t>
  </si>
  <si>
    <t>Al Hofouf Carpentry</t>
  </si>
  <si>
    <t>Al Noor Al Satia Bldg Mat Tr LLC</t>
  </si>
  <si>
    <t>Al Razouki International Exchange Company LLC</t>
  </si>
  <si>
    <t>Al Sabouth Building Materials</t>
  </si>
  <si>
    <t>Al Shamali &amp; Waris Trad LLC</t>
  </si>
  <si>
    <t>Al Shamsi Fibre Glass Industries L.L.C</t>
  </si>
  <si>
    <t>Al Shitta Tech Cont</t>
  </si>
  <si>
    <t>Belhasa Projects LLC</t>
  </si>
  <si>
    <t>Blocktech L.L.C.</t>
  </si>
  <si>
    <t>Buildline Building Materials Trading</t>
  </si>
  <si>
    <t>Buildmart Material Trading</t>
  </si>
  <si>
    <t>Conmix</t>
  </si>
  <si>
    <t>Desarch Building Contracting Llc</t>
  </si>
  <si>
    <t>Digital Planet Gen Trading LLC</t>
  </si>
  <si>
    <t>DU - Emirates Integrated Telecommunications Company</t>
  </si>
  <si>
    <t>Eta Melco Elevator Co Llc</t>
  </si>
  <si>
    <t>Etisalat</t>
  </si>
  <si>
    <t>Gulf Scaffolding Hire</t>
  </si>
  <si>
    <t>Hongxin Building Material Trading LLC</t>
  </si>
  <si>
    <t>Iceberg Cable Trade LLC</t>
  </si>
  <si>
    <t>Jabal Al Sheikh Marble &amp; Granite LLC</t>
  </si>
  <si>
    <t>Kirby Building Systems</t>
  </si>
  <si>
    <t>Kludi Rak</t>
  </si>
  <si>
    <t>Lulu International Exchange</t>
  </si>
  <si>
    <t>Marina Transport Llc</t>
  </si>
  <si>
    <t>Media General Trading LLC</t>
  </si>
  <si>
    <t>Musandum International General Trading Llc</t>
  </si>
  <si>
    <t>Omran Building Materials Trading. LLC</t>
  </si>
  <si>
    <t>Osman Building Equip Rental</t>
  </si>
  <si>
    <t>Prakash Trading Co</t>
  </si>
  <si>
    <t>RAK Ceramics</t>
  </si>
  <si>
    <t>Rak Insurace</t>
  </si>
  <si>
    <t>RAK Investment Authority</t>
  </si>
  <si>
    <t>Remix Tech</t>
  </si>
  <si>
    <t>Sharma Transport LLC</t>
  </si>
  <si>
    <t>Steel Fab Tech</t>
  </si>
  <si>
    <t>STG Concrete Products</t>
  </si>
  <si>
    <t>Union Insurance Company</t>
  </si>
  <si>
    <t>YKM International Trading FZCO</t>
  </si>
  <si>
    <t>Haseef Painting</t>
  </si>
  <si>
    <t>Rukn Liwa Paints Cont Est</t>
  </si>
  <si>
    <t>Sub Contractors</t>
  </si>
  <si>
    <t>Al Ferdous Electromechanical Cont</t>
  </si>
  <si>
    <t>Al Ferdous Electromechanical Cont - P 155</t>
  </si>
  <si>
    <t>Al Hajar Alabyad Building Maint</t>
  </si>
  <si>
    <t>Al Saah Building Maintenance</t>
  </si>
  <si>
    <t>Al Shndaqa Metal Contracting</t>
  </si>
  <si>
    <t>Al Shndaqa Metal Contracting -</t>
  </si>
  <si>
    <t>Dar Al Zahra Plaster Tile &amp; Paint Cont</t>
  </si>
  <si>
    <t>Entsar Electromechanical Works Co LLC</t>
  </si>
  <si>
    <t>Floortech Contracting Co</t>
  </si>
  <si>
    <t>GMC Technical Cont</t>
  </si>
  <si>
    <t>Green Seal Insulation. LLC</t>
  </si>
  <si>
    <t>Green Seal Insulation. LLC - P 154</t>
  </si>
  <si>
    <t>Happiness Steel Work Shop.</t>
  </si>
  <si>
    <t>Happiness Steel Work Shop - P 155</t>
  </si>
  <si>
    <t>Happiness Technical Services</t>
  </si>
  <si>
    <t>Iceberg Electromechanical Works</t>
  </si>
  <si>
    <t>Masood Aluminium &amp; Glass Works.</t>
  </si>
  <si>
    <t>Masood Aluminium &amp; Glass Works - P 137</t>
  </si>
  <si>
    <t>Masood Aluminium &amp; Glass Works - P 138</t>
  </si>
  <si>
    <t>Mohammed Nojrol Hok Building Maint LLC</t>
  </si>
  <si>
    <t>Mohammed Nojrol Hok Building Maint LLC-P147</t>
  </si>
  <si>
    <t>Royal Falcon Aluminium &amp; Kitchens Llc.</t>
  </si>
  <si>
    <t>Royal Falcon Aluminium &amp; Kitchen LLC - P 148</t>
  </si>
  <si>
    <t>Royal Falcon Aluminium &amp; Kitchens Llc - P 155</t>
  </si>
  <si>
    <t>Safe Speed Technical Services</t>
  </si>
  <si>
    <t>Saqr Al Saada Technical Services LLC</t>
  </si>
  <si>
    <t>Sun City Building Cont</t>
  </si>
  <si>
    <t>Sun City Building Cont - P 138</t>
  </si>
  <si>
    <t>Sun City Building Cont - P 147</t>
  </si>
  <si>
    <t>Sun City Building Cont - P 152</t>
  </si>
  <si>
    <t>Sun City Building Cont - P 154</t>
  </si>
  <si>
    <t>Wellworth Technical Services</t>
  </si>
  <si>
    <t>Provision For Leave Salary</t>
  </si>
  <si>
    <t>Provision - Leave Salary / Wages</t>
  </si>
  <si>
    <t>Provision - Leave Salary/ Salary</t>
  </si>
  <si>
    <t>Salary &amp; Wages Payables</t>
  </si>
  <si>
    <t>Labour Wages Payable</t>
  </si>
  <si>
    <t>BABAR ARSHAD</t>
  </si>
  <si>
    <t>BABUL CHANDRA</t>
  </si>
  <si>
    <t>DULAL AHMED</t>
  </si>
  <si>
    <t>HARI PAL BECHAN LAL</t>
  </si>
  <si>
    <t>ISHWAR DEEN JAGRAM</t>
  </si>
  <si>
    <t>JAVAHARA LAL BHUKHAL PRASAD</t>
  </si>
  <si>
    <t>Kaushal</t>
  </si>
  <si>
    <t>Madanlal</t>
  </si>
  <si>
    <t>MAHENDRA KUMAR</t>
  </si>
  <si>
    <t>MURUGAPPAN KRISHNAN</t>
  </si>
  <si>
    <t>NAZRUL ISLAM</t>
  </si>
  <si>
    <t>PALASH DEY</t>
  </si>
  <si>
    <t>PRODIP DEY</t>
  </si>
  <si>
    <t>Ram Pravesh</t>
  </si>
  <si>
    <t>Sajith Kumar</t>
  </si>
  <si>
    <t>SONARAM DHE</t>
  </si>
  <si>
    <t>Sumant Kumar</t>
  </si>
  <si>
    <t>THIRUSELVAM PITCHAI</t>
  </si>
  <si>
    <t>Verine Wase</t>
  </si>
  <si>
    <t>Management Salary Payable</t>
  </si>
  <si>
    <t>Jiffy Shams Muhammed - Mgt Salary</t>
  </si>
  <si>
    <t>Staff Salary Payable</t>
  </si>
  <si>
    <t>Anandhu Soorya Dev</t>
  </si>
  <si>
    <t>Deiveegan Radhakrishnan</t>
  </si>
  <si>
    <t>Rahul Muraleedharan</t>
  </si>
  <si>
    <t>Venkedesh</t>
  </si>
  <si>
    <t>VAT Accounts</t>
  </si>
  <si>
    <t>FTA Account</t>
  </si>
  <si>
    <t>Input VAT</t>
  </si>
  <si>
    <t>Output VAT</t>
  </si>
  <si>
    <t>LONG TERM LIABILITY</t>
  </si>
  <si>
    <t>LONG TERM LOAN</t>
  </si>
  <si>
    <t>Vehicle Loans</t>
  </si>
  <si>
    <t>Dubai Islamic Bank - T. Landcruiser Loan - B 75583</t>
  </si>
  <si>
    <t>LONG TERM PROVISIONS</t>
  </si>
  <si>
    <t>Provision For Service Benefit ( Gratuity )</t>
  </si>
  <si>
    <t>Provision - Service Benefit/ Salary</t>
  </si>
  <si>
    <t>Provision - Service Benefit/ Wages</t>
  </si>
  <si>
    <t>EQUITY</t>
  </si>
  <si>
    <t>CAPITAL</t>
  </si>
  <si>
    <t>Mr. Jiffy Shams Capital Account</t>
  </si>
  <si>
    <t>Ms. Anitha Vijayakumar Capital Account</t>
  </si>
  <si>
    <t>Shaikh Saoud Abdulla Rashid Humaid Al Noaimi ( Sponsor ) - 51 %</t>
  </si>
  <si>
    <t>CURRENT ACCOUNT</t>
  </si>
  <si>
    <t>Mr. Jiffy Shams - Current Account</t>
  </si>
  <si>
    <t>Mr. Shaikh Saoud Abdulla - Current Account</t>
  </si>
  <si>
    <t>Ms.Anitha Vijayakumar - Current Account</t>
  </si>
  <si>
    <t>RETAINED EARNINGS</t>
  </si>
  <si>
    <t>Retained Earnings - 2013</t>
  </si>
  <si>
    <t>Retained Earnings - 2014</t>
  </si>
  <si>
    <t>Retained Earnings - 2015</t>
  </si>
  <si>
    <t>Retained Earnings - 2016</t>
  </si>
  <si>
    <t>Retained Earnings - 2017</t>
  </si>
  <si>
    <t>Retained Earnings - 2018</t>
  </si>
  <si>
    <t>Retained Earnings - 2019</t>
  </si>
  <si>
    <t>Retained Earnings - 2020</t>
  </si>
  <si>
    <t>Statutory Reserves</t>
  </si>
  <si>
    <t>Statutory Reserve - 10 %</t>
  </si>
  <si>
    <t>REVENUES</t>
  </si>
  <si>
    <t>OTHER INCOME</t>
  </si>
  <si>
    <t>Bank Interest Recieved</t>
  </si>
  <si>
    <t>Discount Received</t>
  </si>
  <si>
    <t>Income/ Scrap Sales</t>
  </si>
  <si>
    <t>Other Income</t>
  </si>
  <si>
    <t>SALES</t>
  </si>
  <si>
    <t>Sales Account - Civil Account</t>
  </si>
  <si>
    <t>EXPENSES</t>
  </si>
  <si>
    <t>DIRECT EXPENSE</t>
  </si>
  <si>
    <t>Cost of Sales</t>
  </si>
  <si>
    <t>Accommodation Expensess</t>
  </si>
  <si>
    <t>Labour Accommodation Expenses</t>
  </si>
  <si>
    <t>Labour Camp Expenses</t>
  </si>
  <si>
    <t>Communication Expensess - Site</t>
  </si>
  <si>
    <t>Mobile Expenses - Polash - Site</t>
  </si>
  <si>
    <t>Mobile Expenses - Pradip - Site</t>
  </si>
  <si>
    <t>Mobile Expenses - Rahul - Site</t>
  </si>
  <si>
    <t>Mobile Expenses - Santhosh - Site</t>
  </si>
  <si>
    <t>Mobile Expenses - Thiruselvam - Site</t>
  </si>
  <si>
    <t>Equipment Maintanances</t>
  </si>
  <si>
    <t>Equipment Maintanance - General</t>
  </si>
  <si>
    <t>Fuel Expenses - Site</t>
  </si>
  <si>
    <t>Fuel Expenses For Site - Equipment</t>
  </si>
  <si>
    <t>Diesel, Petrol For Machineries</t>
  </si>
  <si>
    <t>Fuel Expenses For Site - Vehicle</t>
  </si>
  <si>
    <t>Diesel Expenses - Site Vehicle</t>
  </si>
  <si>
    <t>Diesel Expenses ( Site ) - Mitsubushi 3 Ton Pick Up(21485)</t>
  </si>
  <si>
    <t>Petrol Expenses - Site Vehicle</t>
  </si>
  <si>
    <t>Petrol Expenses ( Site ) - Hyundai Minibus - 26 Seater(34176)</t>
  </si>
  <si>
    <t>Petrol Expenses ( Site ) - Toyota Hiace 15 Seater (46671</t>
  </si>
  <si>
    <t>Hire Of Machinery &amp; Transport</t>
  </si>
  <si>
    <t>Hire Of Bobcat</t>
  </si>
  <si>
    <t>Hire Of Boom Loader</t>
  </si>
  <si>
    <t>Hire Of Crane</t>
  </si>
  <si>
    <t>Hire Of Generator</t>
  </si>
  <si>
    <t>Hire Of Jack Hammer/Air Compressor</t>
  </si>
  <si>
    <t>Hire Of Other Machinery</t>
  </si>
  <si>
    <t>Hire Of Plate Compactor</t>
  </si>
  <si>
    <t>Hire Of Roller</t>
  </si>
  <si>
    <t>Hire Of Scaffolding Items</t>
  </si>
  <si>
    <t>Hire Of Shovel</t>
  </si>
  <si>
    <t>JCB - Hire Charges</t>
  </si>
  <si>
    <t>Transportation Hire</t>
  </si>
  <si>
    <t>Insurance Expenses - Site</t>
  </si>
  <si>
    <t>Project Insurance - CAR</t>
  </si>
  <si>
    <t>Legal Expense - Site</t>
  </si>
  <si>
    <t>Civil Defense Expenses - Site</t>
  </si>
  <si>
    <t>Consultancy Fees - Site</t>
  </si>
  <si>
    <t>Muncipality Fees - Site</t>
  </si>
  <si>
    <t>Other Legal Fees - Site</t>
  </si>
  <si>
    <t>Material Purchases</t>
  </si>
  <si>
    <t>Blocks / Tiles Materials</t>
  </si>
  <si>
    <t>Cement Materials</t>
  </si>
  <si>
    <t>Chemical Materials</t>
  </si>
  <si>
    <t>Concrete Expenses</t>
  </si>
  <si>
    <t>Crusher, Sand Materials</t>
  </si>
  <si>
    <t>Electrical &amp; Plumbing Materials</t>
  </si>
  <si>
    <t>Laboratary/ Material Test Expenses</t>
  </si>
  <si>
    <t>Other Material For Site Use</t>
  </si>
  <si>
    <t>Paint Materials</t>
  </si>
  <si>
    <t>Pest Control Services</t>
  </si>
  <si>
    <t>Polythene Materials</t>
  </si>
  <si>
    <t>PVC, UPVC Materials</t>
  </si>
  <si>
    <t>Safety Items</t>
  </si>
  <si>
    <t>Steel Materials</t>
  </si>
  <si>
    <t>Water Expenses</t>
  </si>
  <si>
    <t>Wood Materials</t>
  </si>
  <si>
    <t>Work In Progress - Direct Expenses</t>
  </si>
  <si>
    <t>Miscelaneous Site Expensess</t>
  </si>
  <si>
    <t>Miscelaneous Site Expenses</t>
  </si>
  <si>
    <t>Survey Expenses</t>
  </si>
  <si>
    <t>Taxi/Bus Charges Charges - Site</t>
  </si>
  <si>
    <t>Office &amp; Kitchen Expensess</t>
  </si>
  <si>
    <t>Food Expenses - Site</t>
  </si>
  <si>
    <t>Printing &amp; Stationery Expense</t>
  </si>
  <si>
    <t>Printing &amp; Stationary - Site</t>
  </si>
  <si>
    <t>Salaries &amp; Staff Costs - Site</t>
  </si>
  <si>
    <t>Employee Benefit Expenses - Site</t>
  </si>
  <si>
    <t>Air Fare Expenses - Site</t>
  </si>
  <si>
    <t>Bonus &amp; Other Allowances - Site ( Labours )</t>
  </si>
  <si>
    <t>Medical Expenses - Site</t>
  </si>
  <si>
    <t>Labour Wages - Site</t>
  </si>
  <si>
    <t>Staff Salary - Site</t>
  </si>
  <si>
    <t>Subcontract Work</t>
  </si>
  <si>
    <t>Sub Cont - Aluminum &amp; Glass Works</t>
  </si>
  <si>
    <t>Sub Cont - Block Installation Works</t>
  </si>
  <si>
    <t>Sub Cont - Erection Work</t>
  </si>
  <si>
    <t>Sub Cont - Fire Fighting Works</t>
  </si>
  <si>
    <t>Sub Cont - Interlock Installation Works</t>
  </si>
  <si>
    <t>Sub Cont - Marbles &amp; Tiles Installation Works</t>
  </si>
  <si>
    <t>Sub Cont - Other</t>
  </si>
  <si>
    <t>Sub Cont - Paint Works</t>
  </si>
  <si>
    <t>Sub Cont - Plaster Works</t>
  </si>
  <si>
    <t>Sub Cont - Plumbing &amp; Elect Works</t>
  </si>
  <si>
    <t>Sub Cont - Roller Shutter Works</t>
  </si>
  <si>
    <t>Sub Cont - Steel Structure</t>
  </si>
  <si>
    <t>Subcont - Gypsum &amp; Ceiling Works</t>
  </si>
  <si>
    <t>Vehicle Maintanance &amp; Spare Parts Expense</t>
  </si>
  <si>
    <t>Vehicle Maint ( Site ) - Hyundai Minibus - 26 Seater(34176)</t>
  </si>
  <si>
    <t>Vehicle Maint ( Site ) - Mitsubushi 3 Ton Pick Up(21485)</t>
  </si>
  <si>
    <t>Vehicle Maint ( Site ) - Toyota Hiace 15 Seater (46671)</t>
  </si>
  <si>
    <t>INDIRECT EXPENSES</t>
  </si>
  <si>
    <t>General Expenses</t>
  </si>
  <si>
    <t>Administrative Expenses</t>
  </si>
  <si>
    <t>Communication Expenses</t>
  </si>
  <si>
    <t>Postal &amp; Courier Expenses</t>
  </si>
  <si>
    <t>Telephone, Internet, Fax &amp; Mobile Expenses</t>
  </si>
  <si>
    <t>Internet Expenses - Office</t>
  </si>
  <si>
    <t>Mobile Expenses - Jiffy Shams</t>
  </si>
  <si>
    <t>Mobile Expenses - Rahul</t>
  </si>
  <si>
    <t>Telephone - Landline Expenses - Office</t>
  </si>
  <si>
    <t>Insurance Expenses</t>
  </si>
  <si>
    <t>Employee Insurance ( Group Life )</t>
  </si>
  <si>
    <t>Insurance General</t>
  </si>
  <si>
    <t>Vehicle Insurance</t>
  </si>
  <si>
    <t>Legal Expenses</t>
  </si>
  <si>
    <t>Branch Registration Expenses</t>
  </si>
  <si>
    <t>Trade Liscence Expenses - Ajman</t>
  </si>
  <si>
    <t>Trade Liscence Expenses - RAK</t>
  </si>
  <si>
    <t>Other Legal Expenses</t>
  </si>
  <si>
    <t>Fines &amp; Penalties</t>
  </si>
  <si>
    <t>Legal Fees</t>
  </si>
  <si>
    <t>Muncipality Fees</t>
  </si>
  <si>
    <t>PRO Charges</t>
  </si>
  <si>
    <t>Sponsor Fee</t>
  </si>
  <si>
    <t>Tender Expenses</t>
  </si>
  <si>
    <t>Visa Expenses</t>
  </si>
  <si>
    <t>Medical Charges - Visa Expenses</t>
  </si>
  <si>
    <t>Other Visa Expenses</t>
  </si>
  <si>
    <t>Typing Expenses - Visa Expenses</t>
  </si>
  <si>
    <t>Visa Renewal Expenses</t>
  </si>
  <si>
    <t>Other Administrative Expenses</t>
  </si>
  <si>
    <t>Baddebts Write Off</t>
  </si>
  <si>
    <t>Consultancy Fees</t>
  </si>
  <si>
    <t>Office &amp; Kitchen Expenses</t>
  </si>
  <si>
    <t>Office Maintanance Expenses</t>
  </si>
  <si>
    <t>Printing &amp; Stationery Expenses</t>
  </si>
  <si>
    <t>Printing &amp; Stationary</t>
  </si>
  <si>
    <t>Rent Or Lease Expenses</t>
  </si>
  <si>
    <t>Managerial Accomadation</t>
  </si>
  <si>
    <t>Office Rent Expenses</t>
  </si>
  <si>
    <t>Rent ( Ajman Office)</t>
  </si>
  <si>
    <t>Rent ( RAK Office)</t>
  </si>
  <si>
    <t>Staff Accommodation Expenses</t>
  </si>
  <si>
    <t>Staff Accomadation Expenses - General</t>
  </si>
  <si>
    <t>Salaries &amp; Staff Costs</t>
  </si>
  <si>
    <t>Employee Benefit Expenses -</t>
  </si>
  <si>
    <t>Air Fare Expenses</t>
  </si>
  <si>
    <t>Salary Distribution Expenses</t>
  </si>
  <si>
    <t>Salary Expenses</t>
  </si>
  <si>
    <t>Salary &amp; Wages Expenses</t>
  </si>
  <si>
    <t>Staff Salary Expenses</t>
  </si>
  <si>
    <t>Salary Head/ Management</t>
  </si>
  <si>
    <t>Vehicle Expenses</t>
  </si>
  <si>
    <t>Car Parking Fee</t>
  </si>
  <si>
    <t>Petrol, Diesel Expenses</t>
  </si>
  <si>
    <t>Petrol Expenses</t>
  </si>
  <si>
    <t>Petrol Expenses - Honda Civic - B 73177</t>
  </si>
  <si>
    <t>Petrol Expenses - T. Lancruiser - B 75598</t>
  </si>
  <si>
    <t>Salik Charges</t>
  </si>
  <si>
    <t>Travel/ Rent A Car Expenses</t>
  </si>
  <si>
    <t>Vehicle Maintanance Expenses</t>
  </si>
  <si>
    <t>Vehicle Maint - Honda Civic - B 73177</t>
  </si>
  <si>
    <t>Vehicle Maint - Hyundai Minibus - 26 Seater(34176)</t>
  </si>
  <si>
    <t>Vehicle Maint - Mitsubushi 3 Ton Pick Up(21485)</t>
  </si>
  <si>
    <t>Vehicle Maint ( Site ) - T. Lancruiser - B 75598</t>
  </si>
  <si>
    <t>Finance Cost</t>
  </si>
  <si>
    <t>Bank Charges</t>
  </si>
  <si>
    <t>VAT Non-Refundable Expense</t>
  </si>
  <si>
    <t>Opening Balance Difference</t>
  </si>
  <si>
    <t>Opening Balance Adjustment</t>
  </si>
  <si>
    <t>Elegant Building Contracting LLC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</si>
</sst>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8"/>
      <color indexed="8"/>
      <name val="Tahoma"/>
      <family val="2"/>
    </font>
    <font>
      <sz val="8"/>
      <color indexed="8"/>
      <name val="Tahoma"/>
      <family val="2"/>
    </font>
    <font>
      <sz val="10"/>
      <name val="Garamond"/>
      <family val="1"/>
    </font>
    <font>
      <sz val="8"/>
      <color rgb="FFFF0000"/>
      <name val="Tahoma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theme="3" tint="0.39994506668294322"/>
      </left>
      <right style="thin">
        <color theme="3" tint="0.39994506668294322"/>
      </right>
      <top style="thin">
        <color theme="3" tint="0.39994506668294322"/>
      </top>
      <bottom/>
      <diagonal/>
    </border>
    <border>
      <left style="thin">
        <color theme="3" tint="0.39994506668294322"/>
      </left>
      <right style="thin">
        <color theme="3" tint="0.39994506668294322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theme="3" tint="0.39994506668294322"/>
      </left>
      <right style="thin">
        <color theme="3" tint="0.39994506668294322"/>
      </right>
      <top/>
      <bottom style="thin">
        <color theme="3" tint="0.39994506668294322"/>
      </bottom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2" fillId="0" borderId="0" xfId="1" applyFont="1" applyFill="1" applyBorder="1" applyAlignment="1">
      <alignment horizontal="left" vertical="center"/>
    </xf>
    <xf numFmtId="43" fontId="2" fillId="0" borderId="0" xfId="2" applyFont="1" applyFill="1" applyBorder="1" applyAlignment="1">
      <alignment horizontal="center" vertical="center" wrapText="1"/>
    </xf>
    <xf numFmtId="43" fontId="3" fillId="0" borderId="2" xfId="2" applyFont="1" applyFill="1" applyBorder="1" applyAlignment="1">
      <alignment horizontal="left" vertical="center" wrapText="1"/>
    </xf>
    <xf numFmtId="0" fontId="3" fillId="0" borderId="2" xfId="1" applyFont="1" applyFill="1" applyBorder="1" applyAlignment="1"/>
    <xf numFmtId="43" fontId="6" fillId="0" borderId="2" xfId="2" applyFont="1" applyFill="1" applyBorder="1" applyAlignment="1">
      <alignment horizontal="left" vertical="center" wrapText="1"/>
    </xf>
    <xf numFmtId="0" fontId="5" fillId="0" borderId="0" xfId="1" applyFont="1" applyFill="1" applyAlignment="1">
      <alignment vertical="top"/>
    </xf>
    <xf numFmtId="0" fontId="3" fillId="0" borderId="0" xfId="1" applyFont="1" applyFill="1" applyAlignment="1">
      <alignment horizontal="left"/>
    </xf>
    <xf numFmtId="43" fontId="3" fillId="0" borderId="0" xfId="2" applyFont="1" applyFill="1"/>
    <xf numFmtId="0" fontId="1" fillId="0" borderId="0" xfId="1" applyFill="1"/>
    <xf numFmtId="43" fontId="2" fillId="0" borderId="2" xfId="2" applyFont="1" applyFill="1" applyBorder="1" applyAlignment="1">
      <alignment horizontal="center" vertical="center" wrapText="1"/>
    </xf>
    <xf numFmtId="43" fontId="3" fillId="0" borderId="2" xfId="2" applyFont="1" applyFill="1" applyBorder="1" applyAlignment="1">
      <alignment horizontal="center" vertical="center" wrapText="1"/>
    </xf>
    <xf numFmtId="0" fontId="4" fillId="0" borderId="0" xfId="1" applyFont="1" applyFill="1" applyAlignment="1">
      <alignment vertical="top"/>
    </xf>
    <xf numFmtId="0" fontId="4" fillId="0" borderId="0" xfId="1" applyFont="1" applyFill="1" applyAlignment="1">
      <alignment horizontal="left" vertical="top"/>
    </xf>
    <xf numFmtId="0" fontId="7" fillId="0" borderId="0" xfId="1" applyFont="1" applyFill="1" applyAlignment="1">
      <alignment vertical="top"/>
    </xf>
    <xf numFmtId="0" fontId="5" fillId="0" borderId="0" xfId="1" applyFont="1" applyFill="1" applyAlignment="1">
      <alignment horizontal="left" vertical="top" wrapText="1"/>
    </xf>
    <xf numFmtId="0" fontId="2" fillId="0" borderId="1" xfId="1" applyFont="1" applyFill="1" applyBorder="1" applyAlignment="1">
      <alignment horizontal="center" vertical="center"/>
    </xf>
    <xf numFmtId="0" fontId="2" fillId="0" borderId="3" xfId="1" applyFont="1" applyFill="1" applyBorder="1" applyAlignment="1">
      <alignment horizontal="center" vertical="center"/>
    </xf>
    <xf numFmtId="43" fontId="2" fillId="0" borderId="2" xfId="2" applyFont="1" applyFill="1" applyBorder="1" applyAlignment="1">
      <alignment horizontal="center" vertical="center" wrapText="1"/>
    </xf>
    <xf numFmtId="43" fontId="1" fillId="0" borderId="0" xfId="1" applyNumberFormat="1" applyFill="1"/>
  </cellXfs>
  <cellStyles count="3">
    <cellStyle name="Comma 2" xfId="2" xr:uid="{00000000-0005-0000-0000-000000000000}"/>
    <cellStyle name="Normal" xfId="0" builtinId="0"/>
    <cellStyle name="Normal 2" xfId="1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cct1\shareddocs\ramu\IJMME%20Management%20Accounts\ACC_IJMME070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olden%20Palace\Loan%20amortization%20schedule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amu%20USB\ramu%20(G)\ramu\Executive\Schedules\Schedules-FE-31050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enovo\Desktop\Elegant%20VAT\1.%20Financial%202021\FS-2021-Elegant%20-%20till%2020.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come Statement"/>
      <sheetName val="B-sheet"/>
      <sheetName val="P&amp;L"/>
      <sheetName val="Profit"/>
      <sheetName val="Revenue-% comp"/>
      <sheetName val="Revenue-as per book"/>
      <sheetName val="Cash&amp;bank"/>
      <sheetName val="Adm-exp"/>
      <sheetName val="O-income"/>
      <sheetName val="Financial Cost"/>
      <sheetName val="O-creditors"/>
      <sheetName val="Trade Creditors"/>
      <sheetName val="O-debtors"/>
      <sheetName val="Customer-Tdebtors"/>
      <sheetName val="Tdrs-Executive"/>
      <sheetName val="Prog-Claim Summary"/>
      <sheetName val="Management fees"/>
      <sheetName val="Journal"/>
      <sheetName val="Subcon Stmt"/>
      <sheetName val="subconstmt exe"/>
      <sheetName val="Cur-proj"/>
      <sheetName val="FA-HQ "/>
      <sheetName val="Stock"/>
      <sheetName val="Cur-IJM"/>
      <sheetName val="Proj.Journal"/>
      <sheetName val="Cur-jv"/>
      <sheetName val="Cur-subs"/>
      <sheetName val="Cur-asso"/>
      <sheetName val="Cashflow Stm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1. 30S Coaster"/>
      <sheetName val="2. 30S Coaster"/>
      <sheetName val="3. 14S Toyoyta Hi-Ace"/>
      <sheetName val="4. 30S Coaster"/>
      <sheetName val="5. 30S Coaster"/>
      <sheetName val="1__30S_Coaster"/>
      <sheetName val="2__30S_Coaster"/>
      <sheetName val="3__14S_Toyoyta_Hi-Ace"/>
      <sheetName val="4__30S_Coaster"/>
      <sheetName val="5__30S_Coaster"/>
      <sheetName val="Representation Letter"/>
      <sheetName val="Main Data"/>
      <sheetName val="Cover Page"/>
      <sheetName val="Contents"/>
      <sheetName val="Drs report"/>
      <sheetName val="Auditor's Report"/>
      <sheetName val="BS6"/>
      <sheetName val="p&amp;l7"/>
      <sheetName val="Eqty8"/>
      <sheetName val="cf9"/>
      <sheetName val="N10,11,12,13,14,15 "/>
      <sheetName val="N16,17,19,20"/>
      <sheetName val="Depn18"/>
      <sheetName val="Trial Balance 2015"/>
      <sheetName val="Trial Balance 2016"/>
      <sheetName val="FAD 2016"/>
      <sheetName val="Gratutity 2015"/>
      <sheetName val="Ageing 2015"/>
    </sheetNames>
    <sheetDataSet>
      <sheetData sheetId="0"/>
      <sheetData sheetId="1"/>
      <sheetData sheetId="2"/>
      <sheetData sheetId="3" refreshError="1">
        <row r="4">
          <cell r="D4">
            <v>0.01</v>
          </cell>
        </row>
        <row r="5">
          <cell r="D5">
            <v>3</v>
          </cell>
        </row>
        <row r="15">
          <cell r="A15">
            <v>0</v>
          </cell>
          <cell r="B15">
            <v>0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</row>
        <row r="16">
          <cell r="I16">
            <v>242183.68326278855</v>
          </cell>
        </row>
        <row r="17">
          <cell r="I17">
            <v>235361.68626162939</v>
          </cell>
        </row>
        <row r="18">
          <cell r="I18">
            <v>228534.00426296928</v>
          </cell>
        </row>
        <row r="19">
          <cell r="I19">
            <v>221700.63252931027</v>
          </cell>
        </row>
        <row r="20">
          <cell r="I20">
            <v>214861.56631920655</v>
          </cell>
        </row>
        <row r="21">
          <cell r="I21">
            <v>208016.80088726108</v>
          </cell>
        </row>
        <row r="22">
          <cell r="I22">
            <v>201166.33148412232</v>
          </cell>
        </row>
        <row r="23">
          <cell r="I23">
            <v>194310.15335648097</v>
          </cell>
        </row>
        <row r="24">
          <cell r="I24">
            <v>187448.26174706657</v>
          </cell>
        </row>
        <row r="25">
          <cell r="I25">
            <v>180580.65189464434</v>
          </cell>
        </row>
        <row r="26">
          <cell r="I26">
            <v>173707.31903401174</v>
          </cell>
        </row>
        <row r="27">
          <cell r="I27">
            <v>166828.25839599528</v>
          </cell>
        </row>
        <row r="28">
          <cell r="I28">
            <v>159943.46520744712</v>
          </cell>
        </row>
        <row r="29">
          <cell r="I29">
            <v>153052.93469124186</v>
          </cell>
        </row>
        <row r="30">
          <cell r="I30">
            <v>146156.6620662731</v>
          </cell>
        </row>
        <row r="31">
          <cell r="I31">
            <v>139254.6425474502</v>
          </cell>
        </row>
        <row r="32">
          <cell r="I32">
            <v>132346.87134569493</v>
          </cell>
        </row>
        <row r="33">
          <cell r="I33">
            <v>125433.34366793821</v>
          </cell>
        </row>
        <row r="34">
          <cell r="I34">
            <v>118514.0547171167</v>
          </cell>
        </row>
        <row r="35">
          <cell r="I35">
            <v>111588.9996921695</v>
          </cell>
        </row>
        <row r="36">
          <cell r="I36">
            <v>104658.17378803484</v>
          </cell>
        </row>
        <row r="37">
          <cell r="I37">
            <v>97721.572195646731</v>
          </cell>
        </row>
        <row r="38">
          <cell r="I38">
            <v>90779.190101931628</v>
          </cell>
        </row>
        <row r="39">
          <cell r="I39">
            <v>83831.022689805104</v>
          </cell>
        </row>
        <row r="40">
          <cell r="I40">
            <v>76877.065138168473</v>
          </cell>
        </row>
        <row r="41">
          <cell r="I41">
            <v>69917.312621905483</v>
          </cell>
        </row>
        <row r="42">
          <cell r="I42">
            <v>62951.760311878934</v>
          </cell>
        </row>
        <row r="43">
          <cell r="I43">
            <v>55980.403374927366</v>
          </cell>
        </row>
        <row r="44">
          <cell r="I44">
            <v>49003.236973861669</v>
          </cell>
        </row>
        <row r="45">
          <cell r="I45">
            <v>42020.256267461751</v>
          </cell>
        </row>
        <row r="46">
          <cell r="I46">
            <v>35031.456410473169</v>
          </cell>
        </row>
        <row r="47">
          <cell r="I47">
            <v>28036.832553603759</v>
          </cell>
        </row>
        <row r="48">
          <cell r="I48">
            <v>21036.379843520292</v>
          </cell>
        </row>
        <row r="49">
          <cell r="I49">
            <v>14030.09342284509</v>
          </cell>
        </row>
        <row r="50">
          <cell r="I50">
            <v>7017.9684301526586</v>
          </cell>
        </row>
        <row r="51">
          <cell r="I51">
            <v>0</v>
          </cell>
        </row>
        <row r="52">
          <cell r="I52">
            <v>0</v>
          </cell>
        </row>
        <row r="53">
          <cell r="I53">
            <v>0</v>
          </cell>
        </row>
        <row r="54">
          <cell r="I54">
            <v>0</v>
          </cell>
        </row>
        <row r="55">
          <cell r="I55">
            <v>0</v>
          </cell>
        </row>
        <row r="56">
          <cell r="I56">
            <v>0</v>
          </cell>
        </row>
        <row r="57">
          <cell r="I57">
            <v>0</v>
          </cell>
        </row>
        <row r="58">
          <cell r="I58">
            <v>0</v>
          </cell>
        </row>
        <row r="59">
          <cell r="I59">
            <v>0</v>
          </cell>
        </row>
        <row r="60">
          <cell r="I60">
            <v>0</v>
          </cell>
        </row>
        <row r="61">
          <cell r="I61">
            <v>0</v>
          </cell>
        </row>
        <row r="62">
          <cell r="I62">
            <v>0</v>
          </cell>
        </row>
        <row r="63">
          <cell r="I63">
            <v>0</v>
          </cell>
        </row>
        <row r="64">
          <cell r="I64">
            <v>0</v>
          </cell>
        </row>
        <row r="65">
          <cell r="I65">
            <v>0</v>
          </cell>
        </row>
        <row r="66">
          <cell r="I66">
            <v>0</v>
          </cell>
        </row>
        <row r="67">
          <cell r="I67">
            <v>0</v>
          </cell>
        </row>
        <row r="68">
          <cell r="I68">
            <v>0</v>
          </cell>
        </row>
        <row r="69">
          <cell r="I69">
            <v>0</v>
          </cell>
        </row>
        <row r="70">
          <cell r="I70">
            <v>0</v>
          </cell>
        </row>
        <row r="71">
          <cell r="I71">
            <v>0</v>
          </cell>
        </row>
        <row r="72">
          <cell r="I72">
            <v>0</v>
          </cell>
        </row>
        <row r="73">
          <cell r="I73">
            <v>0</v>
          </cell>
        </row>
        <row r="74">
          <cell r="I74">
            <v>0</v>
          </cell>
        </row>
        <row r="75">
          <cell r="I75">
            <v>0</v>
          </cell>
        </row>
        <row r="76">
          <cell r="I76">
            <v>0</v>
          </cell>
        </row>
        <row r="77">
          <cell r="I77">
            <v>0</v>
          </cell>
        </row>
        <row r="78">
          <cell r="I78">
            <v>0</v>
          </cell>
        </row>
        <row r="79">
          <cell r="I79">
            <v>0</v>
          </cell>
        </row>
        <row r="80">
          <cell r="I80">
            <v>0</v>
          </cell>
        </row>
        <row r="81">
          <cell r="I81">
            <v>0</v>
          </cell>
        </row>
        <row r="82">
          <cell r="I82">
            <v>0</v>
          </cell>
        </row>
        <row r="83">
          <cell r="I83">
            <v>0</v>
          </cell>
        </row>
        <row r="84">
          <cell r="I84">
            <v>0</v>
          </cell>
        </row>
        <row r="85">
          <cell r="I85">
            <v>0</v>
          </cell>
        </row>
        <row r="86">
          <cell r="I86">
            <v>0</v>
          </cell>
        </row>
        <row r="87">
          <cell r="I87">
            <v>0</v>
          </cell>
        </row>
        <row r="88">
          <cell r="I88">
            <v>0</v>
          </cell>
        </row>
        <row r="89">
          <cell r="I89">
            <v>0</v>
          </cell>
        </row>
        <row r="90">
          <cell r="I90">
            <v>0</v>
          </cell>
        </row>
        <row r="91">
          <cell r="I91">
            <v>0</v>
          </cell>
        </row>
        <row r="92">
          <cell r="I92">
            <v>0</v>
          </cell>
        </row>
        <row r="93">
          <cell r="I93">
            <v>0</v>
          </cell>
        </row>
        <row r="94">
          <cell r="I94">
            <v>0</v>
          </cell>
        </row>
        <row r="95">
          <cell r="I95">
            <v>0</v>
          </cell>
        </row>
        <row r="96">
          <cell r="I96">
            <v>0</v>
          </cell>
        </row>
        <row r="97">
          <cell r="I97">
            <v>0</v>
          </cell>
        </row>
        <row r="98">
          <cell r="I98">
            <v>0</v>
          </cell>
        </row>
        <row r="99">
          <cell r="I99">
            <v>0</v>
          </cell>
        </row>
        <row r="100">
          <cell r="I100">
            <v>0</v>
          </cell>
        </row>
        <row r="101">
          <cell r="I101">
            <v>0</v>
          </cell>
        </row>
        <row r="102">
          <cell r="I102">
            <v>0</v>
          </cell>
        </row>
        <row r="103">
          <cell r="I103">
            <v>0</v>
          </cell>
        </row>
        <row r="104">
          <cell r="I104">
            <v>0</v>
          </cell>
        </row>
        <row r="105">
          <cell r="I105">
            <v>0</v>
          </cell>
        </row>
        <row r="106">
          <cell r="I106">
            <v>0</v>
          </cell>
        </row>
        <row r="107">
          <cell r="I107">
            <v>0</v>
          </cell>
        </row>
        <row r="108">
          <cell r="I108">
            <v>0</v>
          </cell>
        </row>
        <row r="109">
          <cell r="I109">
            <v>0</v>
          </cell>
        </row>
        <row r="110">
          <cell r="I110">
            <v>0</v>
          </cell>
        </row>
        <row r="111">
          <cell r="I111">
            <v>0</v>
          </cell>
        </row>
        <row r="112">
          <cell r="I112">
            <v>0</v>
          </cell>
        </row>
        <row r="113">
          <cell r="I113">
            <v>0</v>
          </cell>
        </row>
        <row r="114">
          <cell r="I114">
            <v>0</v>
          </cell>
        </row>
        <row r="115">
          <cell r="I115">
            <v>0</v>
          </cell>
        </row>
        <row r="116">
          <cell r="I116">
            <v>0</v>
          </cell>
        </row>
        <row r="117">
          <cell r="I117">
            <v>0</v>
          </cell>
        </row>
        <row r="118">
          <cell r="I118">
            <v>0</v>
          </cell>
        </row>
        <row r="119">
          <cell r="I119">
            <v>0</v>
          </cell>
        </row>
        <row r="120">
          <cell r="I120">
            <v>0</v>
          </cell>
        </row>
        <row r="121">
          <cell r="I121">
            <v>0</v>
          </cell>
        </row>
        <row r="122">
          <cell r="I122">
            <v>0</v>
          </cell>
        </row>
        <row r="123">
          <cell r="I123">
            <v>0</v>
          </cell>
        </row>
        <row r="124">
          <cell r="I124">
            <v>0</v>
          </cell>
        </row>
        <row r="125">
          <cell r="I125">
            <v>0</v>
          </cell>
        </row>
        <row r="126">
          <cell r="I126">
            <v>0</v>
          </cell>
        </row>
        <row r="127">
          <cell r="I127">
            <v>0</v>
          </cell>
        </row>
        <row r="128">
          <cell r="I128">
            <v>0</v>
          </cell>
        </row>
        <row r="129">
          <cell r="I129">
            <v>0</v>
          </cell>
        </row>
        <row r="130">
          <cell r="I130">
            <v>0</v>
          </cell>
        </row>
        <row r="131">
          <cell r="I131">
            <v>0</v>
          </cell>
        </row>
        <row r="132">
          <cell r="I132">
            <v>0</v>
          </cell>
        </row>
        <row r="133">
          <cell r="I133">
            <v>0</v>
          </cell>
        </row>
        <row r="134">
          <cell r="I134">
            <v>0</v>
          </cell>
        </row>
        <row r="135">
          <cell r="I135">
            <v>0</v>
          </cell>
        </row>
        <row r="136">
          <cell r="I136">
            <v>0</v>
          </cell>
        </row>
        <row r="137">
          <cell r="I137">
            <v>0</v>
          </cell>
        </row>
        <row r="138">
          <cell r="I138">
            <v>0</v>
          </cell>
        </row>
        <row r="139">
          <cell r="I139">
            <v>0</v>
          </cell>
        </row>
        <row r="140">
          <cell r="I140">
            <v>0</v>
          </cell>
        </row>
        <row r="141">
          <cell r="I141">
            <v>0</v>
          </cell>
        </row>
        <row r="142">
          <cell r="I142">
            <v>0</v>
          </cell>
        </row>
        <row r="143">
          <cell r="I143">
            <v>0</v>
          </cell>
        </row>
        <row r="144">
          <cell r="I144">
            <v>0</v>
          </cell>
        </row>
        <row r="145">
          <cell r="I145">
            <v>0</v>
          </cell>
        </row>
        <row r="146">
          <cell r="I146">
            <v>0</v>
          </cell>
        </row>
        <row r="147">
          <cell r="I147">
            <v>0</v>
          </cell>
        </row>
        <row r="148">
          <cell r="I148">
            <v>0</v>
          </cell>
        </row>
        <row r="149">
          <cell r="I149">
            <v>0</v>
          </cell>
        </row>
        <row r="150">
          <cell r="I150">
            <v>0</v>
          </cell>
        </row>
        <row r="151">
          <cell r="I151">
            <v>0</v>
          </cell>
        </row>
        <row r="152">
          <cell r="I152">
            <v>0</v>
          </cell>
        </row>
        <row r="153">
          <cell r="I153">
            <v>0</v>
          </cell>
        </row>
        <row r="154">
          <cell r="I154">
            <v>0</v>
          </cell>
        </row>
        <row r="155">
          <cell r="I155">
            <v>0</v>
          </cell>
        </row>
        <row r="156">
          <cell r="I156">
            <v>0</v>
          </cell>
        </row>
        <row r="157">
          <cell r="I157">
            <v>0</v>
          </cell>
        </row>
        <row r="158">
          <cell r="I158">
            <v>0</v>
          </cell>
        </row>
        <row r="159">
          <cell r="I159">
            <v>0</v>
          </cell>
        </row>
        <row r="160">
          <cell r="I160">
            <v>0</v>
          </cell>
        </row>
        <row r="161">
          <cell r="I161">
            <v>0</v>
          </cell>
        </row>
        <row r="162">
          <cell r="I162">
            <v>0</v>
          </cell>
        </row>
        <row r="163">
          <cell r="I163">
            <v>0</v>
          </cell>
        </row>
        <row r="164">
          <cell r="I164">
            <v>0</v>
          </cell>
        </row>
        <row r="165">
          <cell r="I165">
            <v>0</v>
          </cell>
        </row>
        <row r="166">
          <cell r="I166">
            <v>0</v>
          </cell>
        </row>
        <row r="167">
          <cell r="I167">
            <v>0</v>
          </cell>
        </row>
        <row r="168">
          <cell r="I168">
            <v>0</v>
          </cell>
        </row>
        <row r="169">
          <cell r="I169">
            <v>0</v>
          </cell>
        </row>
        <row r="170">
          <cell r="I170">
            <v>0</v>
          </cell>
        </row>
        <row r="171">
          <cell r="I171">
            <v>0</v>
          </cell>
        </row>
        <row r="172">
          <cell r="I172">
            <v>0</v>
          </cell>
        </row>
        <row r="173">
          <cell r="I173">
            <v>0</v>
          </cell>
        </row>
        <row r="174">
          <cell r="I174">
            <v>0</v>
          </cell>
        </row>
        <row r="175">
          <cell r="I175">
            <v>0</v>
          </cell>
        </row>
        <row r="176">
          <cell r="I176">
            <v>0</v>
          </cell>
        </row>
        <row r="177">
          <cell r="I177">
            <v>0</v>
          </cell>
        </row>
        <row r="178">
          <cell r="I178">
            <v>0</v>
          </cell>
        </row>
        <row r="179">
          <cell r="I179">
            <v>0</v>
          </cell>
        </row>
        <row r="180">
          <cell r="I180">
            <v>0</v>
          </cell>
        </row>
        <row r="181">
          <cell r="I181">
            <v>0</v>
          </cell>
        </row>
        <row r="182">
          <cell r="I182">
            <v>0</v>
          </cell>
        </row>
        <row r="183">
          <cell r="I183">
            <v>0</v>
          </cell>
        </row>
        <row r="184">
          <cell r="I184">
            <v>0</v>
          </cell>
        </row>
        <row r="185">
          <cell r="I185">
            <v>0</v>
          </cell>
        </row>
        <row r="186">
          <cell r="I186">
            <v>0</v>
          </cell>
        </row>
        <row r="187">
          <cell r="I187">
            <v>0</v>
          </cell>
        </row>
        <row r="188">
          <cell r="I188">
            <v>0</v>
          </cell>
        </row>
        <row r="189">
          <cell r="I189">
            <v>0</v>
          </cell>
        </row>
        <row r="190">
          <cell r="I190">
            <v>0</v>
          </cell>
        </row>
        <row r="191">
          <cell r="I191">
            <v>0</v>
          </cell>
        </row>
        <row r="192">
          <cell r="I192">
            <v>0</v>
          </cell>
        </row>
        <row r="193">
          <cell r="I193">
            <v>0</v>
          </cell>
        </row>
        <row r="194">
          <cell r="I194">
            <v>0</v>
          </cell>
        </row>
        <row r="195">
          <cell r="I195">
            <v>0</v>
          </cell>
        </row>
        <row r="196">
          <cell r="I196">
            <v>0</v>
          </cell>
        </row>
        <row r="197">
          <cell r="I197">
            <v>0</v>
          </cell>
        </row>
        <row r="198">
          <cell r="I198">
            <v>0</v>
          </cell>
        </row>
        <row r="199">
          <cell r="I199">
            <v>0</v>
          </cell>
        </row>
        <row r="200">
          <cell r="I200">
            <v>0</v>
          </cell>
        </row>
        <row r="201">
          <cell r="I201">
            <v>0</v>
          </cell>
        </row>
        <row r="202">
          <cell r="I202">
            <v>0</v>
          </cell>
        </row>
        <row r="203">
          <cell r="I203">
            <v>0</v>
          </cell>
        </row>
        <row r="204">
          <cell r="I204">
            <v>0</v>
          </cell>
        </row>
        <row r="205">
          <cell r="I205">
            <v>0</v>
          </cell>
        </row>
        <row r="206">
          <cell r="I206">
            <v>0</v>
          </cell>
        </row>
        <row r="207">
          <cell r="I207">
            <v>0</v>
          </cell>
        </row>
        <row r="208">
          <cell r="I208">
            <v>0</v>
          </cell>
        </row>
        <row r="209">
          <cell r="I209">
            <v>0</v>
          </cell>
        </row>
        <row r="210">
          <cell r="I210">
            <v>0</v>
          </cell>
        </row>
        <row r="211">
          <cell r="I211">
            <v>0</v>
          </cell>
        </row>
        <row r="212">
          <cell r="I212">
            <v>0</v>
          </cell>
        </row>
        <row r="213">
          <cell r="I213">
            <v>0</v>
          </cell>
        </row>
        <row r="214">
          <cell r="I214">
            <v>0</v>
          </cell>
        </row>
        <row r="215">
          <cell r="I215">
            <v>0</v>
          </cell>
        </row>
        <row r="216">
          <cell r="I216">
            <v>0</v>
          </cell>
        </row>
        <row r="217">
          <cell r="I217">
            <v>0</v>
          </cell>
        </row>
        <row r="218">
          <cell r="I218">
            <v>0</v>
          </cell>
        </row>
        <row r="219">
          <cell r="I219">
            <v>0</v>
          </cell>
        </row>
        <row r="220">
          <cell r="I220">
            <v>0</v>
          </cell>
        </row>
        <row r="221">
          <cell r="I221">
            <v>0</v>
          </cell>
        </row>
        <row r="222">
          <cell r="I222">
            <v>0</v>
          </cell>
        </row>
        <row r="223">
          <cell r="I223">
            <v>0</v>
          </cell>
        </row>
        <row r="224">
          <cell r="I224">
            <v>0</v>
          </cell>
        </row>
        <row r="225">
          <cell r="I225">
            <v>0</v>
          </cell>
        </row>
        <row r="226">
          <cell r="I226">
            <v>0</v>
          </cell>
        </row>
        <row r="227">
          <cell r="I227">
            <v>0</v>
          </cell>
        </row>
        <row r="228">
          <cell r="I228">
            <v>0</v>
          </cell>
        </row>
        <row r="229">
          <cell r="I229">
            <v>0</v>
          </cell>
        </row>
        <row r="230">
          <cell r="I230">
            <v>0</v>
          </cell>
        </row>
        <row r="231">
          <cell r="I231">
            <v>0</v>
          </cell>
        </row>
        <row r="232">
          <cell r="I232">
            <v>0</v>
          </cell>
        </row>
        <row r="233">
          <cell r="I233">
            <v>0</v>
          </cell>
        </row>
        <row r="234">
          <cell r="I234">
            <v>0</v>
          </cell>
        </row>
        <row r="235">
          <cell r="I235">
            <v>0</v>
          </cell>
        </row>
        <row r="236">
          <cell r="I236">
            <v>0</v>
          </cell>
        </row>
        <row r="237">
          <cell r="I237">
            <v>0</v>
          </cell>
        </row>
        <row r="238">
          <cell r="I238">
            <v>0</v>
          </cell>
        </row>
        <row r="239">
          <cell r="I239">
            <v>0</v>
          </cell>
        </row>
        <row r="240">
          <cell r="I240">
            <v>0</v>
          </cell>
        </row>
        <row r="241">
          <cell r="I241">
            <v>0</v>
          </cell>
        </row>
        <row r="242">
          <cell r="I242">
            <v>0</v>
          </cell>
        </row>
        <row r="243">
          <cell r="I243">
            <v>0</v>
          </cell>
        </row>
        <row r="244">
          <cell r="I244">
            <v>0</v>
          </cell>
        </row>
        <row r="245">
          <cell r="I245">
            <v>0</v>
          </cell>
        </row>
        <row r="246">
          <cell r="I246">
            <v>0</v>
          </cell>
        </row>
        <row r="247">
          <cell r="I247">
            <v>0</v>
          </cell>
        </row>
        <row r="248">
          <cell r="I248">
            <v>0</v>
          </cell>
        </row>
        <row r="249">
          <cell r="I249">
            <v>0</v>
          </cell>
        </row>
        <row r="250">
          <cell r="I250">
            <v>0</v>
          </cell>
        </row>
        <row r="251">
          <cell r="I251">
            <v>0</v>
          </cell>
        </row>
        <row r="252">
          <cell r="I252">
            <v>0</v>
          </cell>
        </row>
        <row r="253">
          <cell r="I253">
            <v>0</v>
          </cell>
        </row>
        <row r="254">
          <cell r="I254">
            <v>0</v>
          </cell>
        </row>
        <row r="255">
          <cell r="I255">
            <v>0</v>
          </cell>
        </row>
        <row r="256">
          <cell r="I256">
            <v>0</v>
          </cell>
        </row>
        <row r="257">
          <cell r="I257">
            <v>0</v>
          </cell>
        </row>
        <row r="258">
          <cell r="I258">
            <v>0</v>
          </cell>
        </row>
        <row r="259">
          <cell r="I259">
            <v>0</v>
          </cell>
        </row>
        <row r="260">
          <cell r="I260">
            <v>0</v>
          </cell>
        </row>
        <row r="261">
          <cell r="I261">
            <v>0</v>
          </cell>
        </row>
        <row r="262">
          <cell r="I262">
            <v>0</v>
          </cell>
        </row>
        <row r="263">
          <cell r="I263">
            <v>0</v>
          </cell>
        </row>
        <row r="264">
          <cell r="I264">
            <v>0</v>
          </cell>
        </row>
        <row r="265">
          <cell r="I265">
            <v>0</v>
          </cell>
        </row>
        <row r="266">
          <cell r="I266">
            <v>0</v>
          </cell>
        </row>
        <row r="267">
          <cell r="I267">
            <v>0</v>
          </cell>
        </row>
        <row r="268">
          <cell r="I268">
            <v>0</v>
          </cell>
        </row>
        <row r="269">
          <cell r="I269">
            <v>0</v>
          </cell>
        </row>
        <row r="270">
          <cell r="I270">
            <v>0</v>
          </cell>
        </row>
        <row r="271">
          <cell r="I271">
            <v>0</v>
          </cell>
        </row>
        <row r="272">
          <cell r="I272">
            <v>0</v>
          </cell>
        </row>
        <row r="273">
          <cell r="I273">
            <v>0</v>
          </cell>
        </row>
        <row r="274">
          <cell r="I274">
            <v>0</v>
          </cell>
        </row>
        <row r="275">
          <cell r="I275">
            <v>0</v>
          </cell>
        </row>
        <row r="276">
          <cell r="I276">
            <v>0</v>
          </cell>
        </row>
        <row r="277">
          <cell r="I277">
            <v>0</v>
          </cell>
        </row>
        <row r="278">
          <cell r="I278">
            <v>0</v>
          </cell>
        </row>
        <row r="279">
          <cell r="I279">
            <v>0</v>
          </cell>
        </row>
        <row r="280">
          <cell r="I280">
            <v>0</v>
          </cell>
        </row>
        <row r="281">
          <cell r="I281">
            <v>0</v>
          </cell>
        </row>
        <row r="282">
          <cell r="I282">
            <v>0</v>
          </cell>
        </row>
        <row r="283">
          <cell r="I283">
            <v>0</v>
          </cell>
        </row>
        <row r="284">
          <cell r="I284">
            <v>0</v>
          </cell>
        </row>
        <row r="285">
          <cell r="I285">
            <v>0</v>
          </cell>
        </row>
        <row r="286">
          <cell r="I286">
            <v>0</v>
          </cell>
        </row>
        <row r="287">
          <cell r="I287">
            <v>0</v>
          </cell>
        </row>
        <row r="288">
          <cell r="I288">
            <v>0</v>
          </cell>
        </row>
        <row r="289">
          <cell r="I289">
            <v>0</v>
          </cell>
        </row>
        <row r="290">
          <cell r="I290">
            <v>0</v>
          </cell>
        </row>
        <row r="291">
          <cell r="I291">
            <v>0</v>
          </cell>
        </row>
        <row r="292">
          <cell r="I292">
            <v>0</v>
          </cell>
        </row>
        <row r="293">
          <cell r="I293">
            <v>0</v>
          </cell>
        </row>
        <row r="294">
          <cell r="I294">
            <v>0</v>
          </cell>
        </row>
        <row r="295">
          <cell r="I295">
            <v>0</v>
          </cell>
        </row>
        <row r="296">
          <cell r="I296">
            <v>0</v>
          </cell>
        </row>
        <row r="297">
          <cell r="I297">
            <v>0</v>
          </cell>
        </row>
        <row r="298">
          <cell r="I298">
            <v>0</v>
          </cell>
        </row>
        <row r="299">
          <cell r="I299">
            <v>0</v>
          </cell>
        </row>
        <row r="300">
          <cell r="I300">
            <v>0</v>
          </cell>
        </row>
        <row r="301">
          <cell r="I301">
            <v>0</v>
          </cell>
        </row>
        <row r="302">
          <cell r="I302">
            <v>0</v>
          </cell>
        </row>
        <row r="303">
          <cell r="I303">
            <v>0</v>
          </cell>
        </row>
        <row r="304">
          <cell r="I304">
            <v>0</v>
          </cell>
        </row>
        <row r="305">
          <cell r="I305">
            <v>0</v>
          </cell>
        </row>
        <row r="306">
          <cell r="I306">
            <v>0</v>
          </cell>
        </row>
        <row r="307">
          <cell r="I307">
            <v>0</v>
          </cell>
        </row>
        <row r="308">
          <cell r="I308">
            <v>0</v>
          </cell>
        </row>
        <row r="309">
          <cell r="I309">
            <v>0</v>
          </cell>
        </row>
        <row r="310">
          <cell r="I310">
            <v>0</v>
          </cell>
        </row>
        <row r="311">
          <cell r="I311">
            <v>0</v>
          </cell>
        </row>
        <row r="312">
          <cell r="I312">
            <v>0</v>
          </cell>
        </row>
        <row r="313">
          <cell r="I313">
            <v>0</v>
          </cell>
        </row>
        <row r="314">
          <cell r="I314">
            <v>0</v>
          </cell>
        </row>
        <row r="315">
          <cell r="I315">
            <v>0</v>
          </cell>
        </row>
        <row r="316">
          <cell r="I316">
            <v>0</v>
          </cell>
        </row>
        <row r="317">
          <cell r="I317">
            <v>0</v>
          </cell>
        </row>
        <row r="318">
          <cell r="I318">
            <v>0</v>
          </cell>
        </row>
        <row r="319">
          <cell r="I319">
            <v>0</v>
          </cell>
        </row>
        <row r="320">
          <cell r="I320">
            <v>0</v>
          </cell>
        </row>
        <row r="321">
          <cell r="I321">
            <v>0</v>
          </cell>
        </row>
        <row r="322">
          <cell r="I322">
            <v>0</v>
          </cell>
        </row>
        <row r="323">
          <cell r="I323">
            <v>0</v>
          </cell>
        </row>
        <row r="324">
          <cell r="I324">
            <v>0</v>
          </cell>
        </row>
        <row r="325">
          <cell r="I325">
            <v>0</v>
          </cell>
        </row>
        <row r="326">
          <cell r="I326">
            <v>0</v>
          </cell>
        </row>
        <row r="327">
          <cell r="I327">
            <v>0</v>
          </cell>
        </row>
        <row r="328">
          <cell r="I328">
            <v>0</v>
          </cell>
        </row>
        <row r="329">
          <cell r="I329">
            <v>0</v>
          </cell>
        </row>
        <row r="330">
          <cell r="I330">
            <v>0</v>
          </cell>
        </row>
        <row r="331">
          <cell r="I331">
            <v>0</v>
          </cell>
        </row>
        <row r="332">
          <cell r="I332">
            <v>0</v>
          </cell>
        </row>
        <row r="333">
          <cell r="I333">
            <v>0</v>
          </cell>
        </row>
        <row r="334">
          <cell r="I334">
            <v>0</v>
          </cell>
        </row>
        <row r="335">
          <cell r="I335">
            <v>0</v>
          </cell>
        </row>
        <row r="336">
          <cell r="I336">
            <v>0</v>
          </cell>
        </row>
        <row r="337">
          <cell r="I337">
            <v>0</v>
          </cell>
        </row>
        <row r="338">
          <cell r="I338">
            <v>0</v>
          </cell>
        </row>
        <row r="339">
          <cell r="I339">
            <v>0</v>
          </cell>
        </row>
        <row r="340">
          <cell r="I340">
            <v>0</v>
          </cell>
        </row>
        <row r="341">
          <cell r="I341">
            <v>0</v>
          </cell>
        </row>
        <row r="342">
          <cell r="I342">
            <v>0</v>
          </cell>
        </row>
        <row r="343">
          <cell r="I343">
            <v>0</v>
          </cell>
        </row>
        <row r="344">
          <cell r="I344">
            <v>0</v>
          </cell>
        </row>
        <row r="345">
          <cell r="I345">
            <v>0</v>
          </cell>
        </row>
        <row r="346">
          <cell r="I346">
            <v>0</v>
          </cell>
        </row>
        <row r="347">
          <cell r="I347">
            <v>0</v>
          </cell>
        </row>
        <row r="348">
          <cell r="I348">
            <v>0</v>
          </cell>
        </row>
        <row r="349">
          <cell r="I349">
            <v>0</v>
          </cell>
        </row>
        <row r="350">
          <cell r="I350">
            <v>0</v>
          </cell>
        </row>
        <row r="351">
          <cell r="I351">
            <v>0</v>
          </cell>
        </row>
        <row r="352">
          <cell r="I352">
            <v>0</v>
          </cell>
        </row>
        <row r="353">
          <cell r="I353">
            <v>0</v>
          </cell>
        </row>
        <row r="354">
          <cell r="I354">
            <v>0</v>
          </cell>
        </row>
        <row r="355">
          <cell r="I355">
            <v>0</v>
          </cell>
        </row>
        <row r="356">
          <cell r="I356">
            <v>0</v>
          </cell>
        </row>
        <row r="357">
          <cell r="I357">
            <v>0</v>
          </cell>
        </row>
        <row r="358">
          <cell r="I358">
            <v>0</v>
          </cell>
        </row>
        <row r="359">
          <cell r="I359">
            <v>0</v>
          </cell>
        </row>
        <row r="360">
          <cell r="I360">
            <v>0</v>
          </cell>
        </row>
        <row r="361">
          <cell r="I361">
            <v>0</v>
          </cell>
        </row>
        <row r="362">
          <cell r="I362">
            <v>0</v>
          </cell>
        </row>
        <row r="363">
          <cell r="I363">
            <v>0</v>
          </cell>
        </row>
        <row r="364">
          <cell r="I364">
            <v>0</v>
          </cell>
        </row>
        <row r="365">
          <cell r="I365">
            <v>0</v>
          </cell>
        </row>
        <row r="366">
          <cell r="I366">
            <v>0</v>
          </cell>
        </row>
        <row r="367">
          <cell r="I367">
            <v>0</v>
          </cell>
        </row>
        <row r="368">
          <cell r="I368">
            <v>0</v>
          </cell>
        </row>
        <row r="369">
          <cell r="I369">
            <v>0</v>
          </cell>
        </row>
        <row r="370">
          <cell r="I370">
            <v>0</v>
          </cell>
        </row>
        <row r="371">
          <cell r="I371">
            <v>0</v>
          </cell>
        </row>
        <row r="372">
          <cell r="I372">
            <v>0</v>
          </cell>
        </row>
        <row r="373">
          <cell r="I373">
            <v>0</v>
          </cell>
        </row>
        <row r="374">
          <cell r="I374">
            <v>0</v>
          </cell>
        </row>
        <row r="375">
          <cell r="I375">
            <v>0</v>
          </cell>
        </row>
      </sheetData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ther Rev"/>
      <sheetName val="Prov.Subcon"/>
      <sheetName val="PrepmtStfHsRent"/>
      <sheetName val="Deposits"/>
      <sheetName val="Trade Creditors"/>
      <sheetName val="subconstmt exe"/>
      <sheetName val="O-creditors"/>
      <sheetName val="Trade Debtors"/>
      <sheetName val="O-debtor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 2021 (2)"/>
      <sheetName val="Representation Letter"/>
      <sheetName val="MaIn Data"/>
      <sheetName val="Cover Page"/>
      <sheetName val="Contents"/>
      <sheetName val="Directors Report"/>
      <sheetName val="Auditor's Report"/>
      <sheetName val="BS"/>
      <sheetName val="P&amp;L"/>
      <sheetName val="Equity"/>
      <sheetName val="CF"/>
      <sheetName val="N6,7,8 (2)"/>
      <sheetName val="N9,11,12,13"/>
      <sheetName val="Lqdty risk"/>
      <sheetName val="Depn"/>
      <sheetName val="FAD 2021"/>
      <sheetName val="FAD 2020"/>
      <sheetName val="Adjustments 21"/>
      <sheetName val="TB 2021"/>
      <sheetName val="TB 2020"/>
      <sheetName val="TB 2020old"/>
      <sheetName val="TB 2019"/>
      <sheetName val="TB 2018"/>
      <sheetName val="TB 2017"/>
      <sheetName val="Debtors aging 17"/>
      <sheetName val="TB 2016"/>
      <sheetName val="TB 2015"/>
      <sheetName val="Adjustments 20"/>
      <sheetName val="Adjustment 19"/>
      <sheetName val="Adjustment 18"/>
      <sheetName val="Adjustment 17"/>
      <sheetName val="Adjustment 16"/>
      <sheetName val="Bank Summary"/>
      <sheetName val="FAD 2015"/>
      <sheetName val="FAD 19"/>
      <sheetName val="FAD 18"/>
      <sheetName val="FAD 17"/>
      <sheetName val="FAD 16"/>
      <sheetName val="Debtors aging 20"/>
      <sheetName val="Debtors aging 19"/>
      <sheetName val="Debtors aging 18"/>
      <sheetName val="Debtors aging 16"/>
      <sheetName val="N6,7,8"/>
    </sheetNames>
    <sheetDataSet>
      <sheetData sheetId="0" refreshError="1"/>
      <sheetData sheetId="1" refreshError="1"/>
      <sheetData sheetId="2">
        <row r="32">
          <cell r="A32" t="str">
            <v>Trial Balance</v>
          </cell>
          <cell r="F32" t="str">
            <v>As at December 31, 2021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1">
          <cell r="A1" t="str">
            <v>ELEGANT BUILDING CONTRACTING LLC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/>
      <sheetData sheetId="19">
        <row r="325">
          <cell r="D325">
            <v>38076</v>
          </cell>
        </row>
      </sheetData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86"/>
  <sheetViews>
    <sheetView tabSelected="1" workbookViewId="0">
      <pane xSplit="2" ySplit="5" topLeftCell="C300" activePane="bottomRight" state="frozen"/>
      <selection activeCell="G38" sqref="G38:G39"/>
      <selection pane="topRight" activeCell="G38" sqref="G38:G39"/>
      <selection pane="bottomLeft" activeCell="G38" sqref="G38:G39"/>
      <selection pane="bottomRight" activeCell="D3" sqref="D3"/>
    </sheetView>
  </sheetViews>
  <sheetFormatPr defaultRowHeight="13" x14ac:dyDescent="0.3"/>
  <cols>
    <col min="1" max="1" width="8.7265625" style="9"/>
    <col min="2" max="2" width="40.1796875" style="7" customWidth="1"/>
    <col min="3" max="3" width="14.7265625" style="8" customWidth="1"/>
    <col min="4" max="4" width="14.54296875" style="8" customWidth="1"/>
    <col min="5" max="241" width="8.7265625" style="9"/>
    <col min="242" max="242" width="40.1796875" style="9" customWidth="1"/>
    <col min="243" max="243" width="38.81640625" style="9" bestFit="1" customWidth="1"/>
    <col min="244" max="244" width="7.54296875" style="9" customWidth="1"/>
    <col min="245" max="246" width="15.1796875" style="9" bestFit="1" customWidth="1"/>
    <col min="247" max="248" width="12.453125" style="9" customWidth="1"/>
    <col min="249" max="249" width="14.7265625" style="9" customWidth="1"/>
    <col min="250" max="252" width="14.54296875" style="9" customWidth="1"/>
    <col min="253" max="257" width="14.7265625" style="9" customWidth="1"/>
    <col min="258" max="258" width="13.54296875" style="9" bestFit="1" customWidth="1"/>
    <col min="259" max="260" width="11" style="9" bestFit="1" customWidth="1"/>
    <col min="261" max="497" width="8.7265625" style="9"/>
    <col min="498" max="498" width="40.1796875" style="9" customWidth="1"/>
    <col min="499" max="499" width="38.81640625" style="9" bestFit="1" customWidth="1"/>
    <col min="500" max="500" width="7.54296875" style="9" customWidth="1"/>
    <col min="501" max="502" width="15.1796875" style="9" bestFit="1" customWidth="1"/>
    <col min="503" max="504" width="12.453125" style="9" customWidth="1"/>
    <col min="505" max="505" width="14.7265625" style="9" customWidth="1"/>
    <col min="506" max="508" width="14.54296875" style="9" customWidth="1"/>
    <col min="509" max="513" width="14.7265625" style="9" customWidth="1"/>
    <col min="514" max="514" width="13.54296875" style="9" bestFit="1" customWidth="1"/>
    <col min="515" max="516" width="11" style="9" bestFit="1" customWidth="1"/>
    <col min="517" max="753" width="8.7265625" style="9"/>
    <col min="754" max="754" width="40.1796875" style="9" customWidth="1"/>
    <col min="755" max="755" width="38.81640625" style="9" bestFit="1" customWidth="1"/>
    <col min="756" max="756" width="7.54296875" style="9" customWidth="1"/>
    <col min="757" max="758" width="15.1796875" style="9" bestFit="1" customWidth="1"/>
    <col min="759" max="760" width="12.453125" style="9" customWidth="1"/>
    <col min="761" max="761" width="14.7265625" style="9" customWidth="1"/>
    <col min="762" max="764" width="14.54296875" style="9" customWidth="1"/>
    <col min="765" max="769" width="14.7265625" style="9" customWidth="1"/>
    <col min="770" max="770" width="13.54296875" style="9" bestFit="1" customWidth="1"/>
    <col min="771" max="772" width="11" style="9" bestFit="1" customWidth="1"/>
    <col min="773" max="1009" width="8.7265625" style="9"/>
    <col min="1010" max="1010" width="40.1796875" style="9" customWidth="1"/>
    <col min="1011" max="1011" width="38.81640625" style="9" bestFit="1" customWidth="1"/>
    <col min="1012" max="1012" width="7.54296875" style="9" customWidth="1"/>
    <col min="1013" max="1014" width="15.1796875" style="9" bestFit="1" customWidth="1"/>
    <col min="1015" max="1016" width="12.453125" style="9" customWidth="1"/>
    <col min="1017" max="1017" width="14.7265625" style="9" customWidth="1"/>
    <col min="1018" max="1020" width="14.54296875" style="9" customWidth="1"/>
    <col min="1021" max="1025" width="14.7265625" style="9" customWidth="1"/>
    <col min="1026" max="1026" width="13.54296875" style="9" bestFit="1" customWidth="1"/>
    <col min="1027" max="1028" width="11" style="9" bestFit="1" customWidth="1"/>
    <col min="1029" max="1265" width="8.7265625" style="9"/>
    <col min="1266" max="1266" width="40.1796875" style="9" customWidth="1"/>
    <col min="1267" max="1267" width="38.81640625" style="9" bestFit="1" customWidth="1"/>
    <col min="1268" max="1268" width="7.54296875" style="9" customWidth="1"/>
    <col min="1269" max="1270" width="15.1796875" style="9" bestFit="1" customWidth="1"/>
    <col min="1271" max="1272" width="12.453125" style="9" customWidth="1"/>
    <col min="1273" max="1273" width="14.7265625" style="9" customWidth="1"/>
    <col min="1274" max="1276" width="14.54296875" style="9" customWidth="1"/>
    <col min="1277" max="1281" width="14.7265625" style="9" customWidth="1"/>
    <col min="1282" max="1282" width="13.54296875" style="9" bestFit="1" customWidth="1"/>
    <col min="1283" max="1284" width="11" style="9" bestFit="1" customWidth="1"/>
    <col min="1285" max="1521" width="8.7265625" style="9"/>
    <col min="1522" max="1522" width="40.1796875" style="9" customWidth="1"/>
    <col min="1523" max="1523" width="38.81640625" style="9" bestFit="1" customWidth="1"/>
    <col min="1524" max="1524" width="7.54296875" style="9" customWidth="1"/>
    <col min="1525" max="1526" width="15.1796875" style="9" bestFit="1" customWidth="1"/>
    <col min="1527" max="1528" width="12.453125" style="9" customWidth="1"/>
    <col min="1529" max="1529" width="14.7265625" style="9" customWidth="1"/>
    <col min="1530" max="1532" width="14.54296875" style="9" customWidth="1"/>
    <col min="1533" max="1537" width="14.7265625" style="9" customWidth="1"/>
    <col min="1538" max="1538" width="13.54296875" style="9" bestFit="1" customWidth="1"/>
    <col min="1539" max="1540" width="11" style="9" bestFit="1" customWidth="1"/>
    <col min="1541" max="1777" width="8.7265625" style="9"/>
    <col min="1778" max="1778" width="40.1796875" style="9" customWidth="1"/>
    <col min="1779" max="1779" width="38.81640625" style="9" bestFit="1" customWidth="1"/>
    <col min="1780" max="1780" width="7.54296875" style="9" customWidth="1"/>
    <col min="1781" max="1782" width="15.1796875" style="9" bestFit="1" customWidth="1"/>
    <col min="1783" max="1784" width="12.453125" style="9" customWidth="1"/>
    <col min="1785" max="1785" width="14.7265625" style="9" customWidth="1"/>
    <col min="1786" max="1788" width="14.54296875" style="9" customWidth="1"/>
    <col min="1789" max="1793" width="14.7265625" style="9" customWidth="1"/>
    <col min="1794" max="1794" width="13.54296875" style="9" bestFit="1" customWidth="1"/>
    <col min="1795" max="1796" width="11" style="9" bestFit="1" customWidth="1"/>
    <col min="1797" max="2033" width="8.7265625" style="9"/>
    <col min="2034" max="2034" width="40.1796875" style="9" customWidth="1"/>
    <col min="2035" max="2035" width="38.81640625" style="9" bestFit="1" customWidth="1"/>
    <col min="2036" max="2036" width="7.54296875" style="9" customWidth="1"/>
    <col min="2037" max="2038" width="15.1796875" style="9" bestFit="1" customWidth="1"/>
    <col min="2039" max="2040" width="12.453125" style="9" customWidth="1"/>
    <col min="2041" max="2041" width="14.7265625" style="9" customWidth="1"/>
    <col min="2042" max="2044" width="14.54296875" style="9" customWidth="1"/>
    <col min="2045" max="2049" width="14.7265625" style="9" customWidth="1"/>
    <col min="2050" max="2050" width="13.54296875" style="9" bestFit="1" customWidth="1"/>
    <col min="2051" max="2052" width="11" style="9" bestFit="1" customWidth="1"/>
    <col min="2053" max="2289" width="8.7265625" style="9"/>
    <col min="2290" max="2290" width="40.1796875" style="9" customWidth="1"/>
    <col min="2291" max="2291" width="38.81640625" style="9" bestFit="1" customWidth="1"/>
    <col min="2292" max="2292" width="7.54296875" style="9" customWidth="1"/>
    <col min="2293" max="2294" width="15.1796875" style="9" bestFit="1" customWidth="1"/>
    <col min="2295" max="2296" width="12.453125" style="9" customWidth="1"/>
    <col min="2297" max="2297" width="14.7265625" style="9" customWidth="1"/>
    <col min="2298" max="2300" width="14.54296875" style="9" customWidth="1"/>
    <col min="2301" max="2305" width="14.7265625" style="9" customWidth="1"/>
    <col min="2306" max="2306" width="13.54296875" style="9" bestFit="1" customWidth="1"/>
    <col min="2307" max="2308" width="11" style="9" bestFit="1" customWidth="1"/>
    <col min="2309" max="2545" width="8.7265625" style="9"/>
    <col min="2546" max="2546" width="40.1796875" style="9" customWidth="1"/>
    <col min="2547" max="2547" width="38.81640625" style="9" bestFit="1" customWidth="1"/>
    <col min="2548" max="2548" width="7.54296875" style="9" customWidth="1"/>
    <col min="2549" max="2550" width="15.1796875" style="9" bestFit="1" customWidth="1"/>
    <col min="2551" max="2552" width="12.453125" style="9" customWidth="1"/>
    <col min="2553" max="2553" width="14.7265625" style="9" customWidth="1"/>
    <col min="2554" max="2556" width="14.54296875" style="9" customWidth="1"/>
    <col min="2557" max="2561" width="14.7265625" style="9" customWidth="1"/>
    <col min="2562" max="2562" width="13.54296875" style="9" bestFit="1" customWidth="1"/>
    <col min="2563" max="2564" width="11" style="9" bestFit="1" customWidth="1"/>
    <col min="2565" max="2801" width="8.7265625" style="9"/>
    <col min="2802" max="2802" width="40.1796875" style="9" customWidth="1"/>
    <col min="2803" max="2803" width="38.81640625" style="9" bestFit="1" customWidth="1"/>
    <col min="2804" max="2804" width="7.54296875" style="9" customWidth="1"/>
    <col min="2805" max="2806" width="15.1796875" style="9" bestFit="1" customWidth="1"/>
    <col min="2807" max="2808" width="12.453125" style="9" customWidth="1"/>
    <col min="2809" max="2809" width="14.7265625" style="9" customWidth="1"/>
    <col min="2810" max="2812" width="14.54296875" style="9" customWidth="1"/>
    <col min="2813" max="2817" width="14.7265625" style="9" customWidth="1"/>
    <col min="2818" max="2818" width="13.54296875" style="9" bestFit="1" customWidth="1"/>
    <col min="2819" max="2820" width="11" style="9" bestFit="1" customWidth="1"/>
    <col min="2821" max="3057" width="8.7265625" style="9"/>
    <col min="3058" max="3058" width="40.1796875" style="9" customWidth="1"/>
    <col min="3059" max="3059" width="38.81640625" style="9" bestFit="1" customWidth="1"/>
    <col min="3060" max="3060" width="7.54296875" style="9" customWidth="1"/>
    <col min="3061" max="3062" width="15.1796875" style="9" bestFit="1" customWidth="1"/>
    <col min="3063" max="3064" width="12.453125" style="9" customWidth="1"/>
    <col min="3065" max="3065" width="14.7265625" style="9" customWidth="1"/>
    <col min="3066" max="3068" width="14.54296875" style="9" customWidth="1"/>
    <col min="3069" max="3073" width="14.7265625" style="9" customWidth="1"/>
    <col min="3074" max="3074" width="13.54296875" style="9" bestFit="1" customWidth="1"/>
    <col min="3075" max="3076" width="11" style="9" bestFit="1" customWidth="1"/>
    <col min="3077" max="3313" width="8.7265625" style="9"/>
    <col min="3314" max="3314" width="40.1796875" style="9" customWidth="1"/>
    <col min="3315" max="3315" width="38.81640625" style="9" bestFit="1" customWidth="1"/>
    <col min="3316" max="3316" width="7.54296875" style="9" customWidth="1"/>
    <col min="3317" max="3318" width="15.1796875" style="9" bestFit="1" customWidth="1"/>
    <col min="3319" max="3320" width="12.453125" style="9" customWidth="1"/>
    <col min="3321" max="3321" width="14.7265625" style="9" customWidth="1"/>
    <col min="3322" max="3324" width="14.54296875" style="9" customWidth="1"/>
    <col min="3325" max="3329" width="14.7265625" style="9" customWidth="1"/>
    <col min="3330" max="3330" width="13.54296875" style="9" bestFit="1" customWidth="1"/>
    <col min="3331" max="3332" width="11" style="9" bestFit="1" customWidth="1"/>
    <col min="3333" max="3569" width="8.7265625" style="9"/>
    <col min="3570" max="3570" width="40.1796875" style="9" customWidth="1"/>
    <col min="3571" max="3571" width="38.81640625" style="9" bestFit="1" customWidth="1"/>
    <col min="3572" max="3572" width="7.54296875" style="9" customWidth="1"/>
    <col min="3573" max="3574" width="15.1796875" style="9" bestFit="1" customWidth="1"/>
    <col min="3575" max="3576" width="12.453125" style="9" customWidth="1"/>
    <col min="3577" max="3577" width="14.7265625" style="9" customWidth="1"/>
    <col min="3578" max="3580" width="14.54296875" style="9" customWidth="1"/>
    <col min="3581" max="3585" width="14.7265625" style="9" customWidth="1"/>
    <col min="3586" max="3586" width="13.54296875" style="9" bestFit="1" customWidth="1"/>
    <col min="3587" max="3588" width="11" style="9" bestFit="1" customWidth="1"/>
    <col min="3589" max="3825" width="8.7265625" style="9"/>
    <col min="3826" max="3826" width="40.1796875" style="9" customWidth="1"/>
    <col min="3827" max="3827" width="38.81640625" style="9" bestFit="1" customWidth="1"/>
    <col min="3828" max="3828" width="7.54296875" style="9" customWidth="1"/>
    <col min="3829" max="3830" width="15.1796875" style="9" bestFit="1" customWidth="1"/>
    <col min="3831" max="3832" width="12.453125" style="9" customWidth="1"/>
    <col min="3833" max="3833" width="14.7265625" style="9" customWidth="1"/>
    <col min="3834" max="3836" width="14.54296875" style="9" customWidth="1"/>
    <col min="3837" max="3841" width="14.7265625" style="9" customWidth="1"/>
    <col min="3842" max="3842" width="13.54296875" style="9" bestFit="1" customWidth="1"/>
    <col min="3843" max="3844" width="11" style="9" bestFit="1" customWidth="1"/>
    <col min="3845" max="4081" width="8.7265625" style="9"/>
    <col min="4082" max="4082" width="40.1796875" style="9" customWidth="1"/>
    <col min="4083" max="4083" width="38.81640625" style="9" bestFit="1" customWidth="1"/>
    <col min="4084" max="4084" width="7.54296875" style="9" customWidth="1"/>
    <col min="4085" max="4086" width="15.1796875" style="9" bestFit="1" customWidth="1"/>
    <col min="4087" max="4088" width="12.453125" style="9" customWidth="1"/>
    <col min="4089" max="4089" width="14.7265625" style="9" customWidth="1"/>
    <col min="4090" max="4092" width="14.54296875" style="9" customWidth="1"/>
    <col min="4093" max="4097" width="14.7265625" style="9" customWidth="1"/>
    <col min="4098" max="4098" width="13.54296875" style="9" bestFit="1" customWidth="1"/>
    <col min="4099" max="4100" width="11" style="9" bestFit="1" customWidth="1"/>
    <col min="4101" max="4337" width="8.7265625" style="9"/>
    <col min="4338" max="4338" width="40.1796875" style="9" customWidth="1"/>
    <col min="4339" max="4339" width="38.81640625" style="9" bestFit="1" customWidth="1"/>
    <col min="4340" max="4340" width="7.54296875" style="9" customWidth="1"/>
    <col min="4341" max="4342" width="15.1796875" style="9" bestFit="1" customWidth="1"/>
    <col min="4343" max="4344" width="12.453125" style="9" customWidth="1"/>
    <col min="4345" max="4345" width="14.7265625" style="9" customWidth="1"/>
    <col min="4346" max="4348" width="14.54296875" style="9" customWidth="1"/>
    <col min="4349" max="4353" width="14.7265625" style="9" customWidth="1"/>
    <col min="4354" max="4354" width="13.54296875" style="9" bestFit="1" customWidth="1"/>
    <col min="4355" max="4356" width="11" style="9" bestFit="1" customWidth="1"/>
    <col min="4357" max="4593" width="8.7265625" style="9"/>
    <col min="4594" max="4594" width="40.1796875" style="9" customWidth="1"/>
    <col min="4595" max="4595" width="38.81640625" style="9" bestFit="1" customWidth="1"/>
    <col min="4596" max="4596" width="7.54296875" style="9" customWidth="1"/>
    <col min="4597" max="4598" width="15.1796875" style="9" bestFit="1" customWidth="1"/>
    <col min="4599" max="4600" width="12.453125" style="9" customWidth="1"/>
    <col min="4601" max="4601" width="14.7265625" style="9" customWidth="1"/>
    <col min="4602" max="4604" width="14.54296875" style="9" customWidth="1"/>
    <col min="4605" max="4609" width="14.7265625" style="9" customWidth="1"/>
    <col min="4610" max="4610" width="13.54296875" style="9" bestFit="1" customWidth="1"/>
    <col min="4611" max="4612" width="11" style="9" bestFit="1" customWidth="1"/>
    <col min="4613" max="4849" width="8.7265625" style="9"/>
    <col min="4850" max="4850" width="40.1796875" style="9" customWidth="1"/>
    <col min="4851" max="4851" width="38.81640625" style="9" bestFit="1" customWidth="1"/>
    <col min="4852" max="4852" width="7.54296875" style="9" customWidth="1"/>
    <col min="4853" max="4854" width="15.1796875" style="9" bestFit="1" customWidth="1"/>
    <col min="4855" max="4856" width="12.453125" style="9" customWidth="1"/>
    <col min="4857" max="4857" width="14.7265625" style="9" customWidth="1"/>
    <col min="4858" max="4860" width="14.54296875" style="9" customWidth="1"/>
    <col min="4861" max="4865" width="14.7265625" style="9" customWidth="1"/>
    <col min="4866" max="4866" width="13.54296875" style="9" bestFit="1" customWidth="1"/>
    <col min="4867" max="4868" width="11" style="9" bestFit="1" customWidth="1"/>
    <col min="4869" max="5105" width="8.7265625" style="9"/>
    <col min="5106" max="5106" width="40.1796875" style="9" customWidth="1"/>
    <col min="5107" max="5107" width="38.81640625" style="9" bestFit="1" customWidth="1"/>
    <col min="5108" max="5108" width="7.54296875" style="9" customWidth="1"/>
    <col min="5109" max="5110" width="15.1796875" style="9" bestFit="1" customWidth="1"/>
    <col min="5111" max="5112" width="12.453125" style="9" customWidth="1"/>
    <col min="5113" max="5113" width="14.7265625" style="9" customWidth="1"/>
    <col min="5114" max="5116" width="14.54296875" style="9" customWidth="1"/>
    <col min="5117" max="5121" width="14.7265625" style="9" customWidth="1"/>
    <col min="5122" max="5122" width="13.54296875" style="9" bestFit="1" customWidth="1"/>
    <col min="5123" max="5124" width="11" style="9" bestFit="1" customWidth="1"/>
    <col min="5125" max="5361" width="8.7265625" style="9"/>
    <col min="5362" max="5362" width="40.1796875" style="9" customWidth="1"/>
    <col min="5363" max="5363" width="38.81640625" style="9" bestFit="1" customWidth="1"/>
    <col min="5364" max="5364" width="7.54296875" style="9" customWidth="1"/>
    <col min="5365" max="5366" width="15.1796875" style="9" bestFit="1" customWidth="1"/>
    <col min="5367" max="5368" width="12.453125" style="9" customWidth="1"/>
    <col min="5369" max="5369" width="14.7265625" style="9" customWidth="1"/>
    <col min="5370" max="5372" width="14.54296875" style="9" customWidth="1"/>
    <col min="5373" max="5377" width="14.7265625" style="9" customWidth="1"/>
    <col min="5378" max="5378" width="13.54296875" style="9" bestFit="1" customWidth="1"/>
    <col min="5379" max="5380" width="11" style="9" bestFit="1" customWidth="1"/>
    <col min="5381" max="5617" width="8.7265625" style="9"/>
    <col min="5618" max="5618" width="40.1796875" style="9" customWidth="1"/>
    <col min="5619" max="5619" width="38.81640625" style="9" bestFit="1" customWidth="1"/>
    <col min="5620" max="5620" width="7.54296875" style="9" customWidth="1"/>
    <col min="5621" max="5622" width="15.1796875" style="9" bestFit="1" customWidth="1"/>
    <col min="5623" max="5624" width="12.453125" style="9" customWidth="1"/>
    <col min="5625" max="5625" width="14.7265625" style="9" customWidth="1"/>
    <col min="5626" max="5628" width="14.54296875" style="9" customWidth="1"/>
    <col min="5629" max="5633" width="14.7265625" style="9" customWidth="1"/>
    <col min="5634" max="5634" width="13.54296875" style="9" bestFit="1" customWidth="1"/>
    <col min="5635" max="5636" width="11" style="9" bestFit="1" customWidth="1"/>
    <col min="5637" max="5873" width="8.7265625" style="9"/>
    <col min="5874" max="5874" width="40.1796875" style="9" customWidth="1"/>
    <col min="5875" max="5875" width="38.81640625" style="9" bestFit="1" customWidth="1"/>
    <col min="5876" max="5876" width="7.54296875" style="9" customWidth="1"/>
    <col min="5877" max="5878" width="15.1796875" style="9" bestFit="1" customWidth="1"/>
    <col min="5879" max="5880" width="12.453125" style="9" customWidth="1"/>
    <col min="5881" max="5881" width="14.7265625" style="9" customWidth="1"/>
    <col min="5882" max="5884" width="14.54296875" style="9" customWidth="1"/>
    <col min="5885" max="5889" width="14.7265625" style="9" customWidth="1"/>
    <col min="5890" max="5890" width="13.54296875" style="9" bestFit="1" customWidth="1"/>
    <col min="5891" max="5892" width="11" style="9" bestFit="1" customWidth="1"/>
    <col min="5893" max="6129" width="8.7265625" style="9"/>
    <col min="6130" max="6130" width="40.1796875" style="9" customWidth="1"/>
    <col min="6131" max="6131" width="38.81640625" style="9" bestFit="1" customWidth="1"/>
    <col min="6132" max="6132" width="7.54296875" style="9" customWidth="1"/>
    <col min="6133" max="6134" width="15.1796875" style="9" bestFit="1" customWidth="1"/>
    <col min="6135" max="6136" width="12.453125" style="9" customWidth="1"/>
    <col min="6137" max="6137" width="14.7265625" style="9" customWidth="1"/>
    <col min="6138" max="6140" width="14.54296875" style="9" customWidth="1"/>
    <col min="6141" max="6145" width="14.7265625" style="9" customWidth="1"/>
    <col min="6146" max="6146" width="13.54296875" style="9" bestFit="1" customWidth="1"/>
    <col min="6147" max="6148" width="11" style="9" bestFit="1" customWidth="1"/>
    <col min="6149" max="6385" width="8.7265625" style="9"/>
    <col min="6386" max="6386" width="40.1796875" style="9" customWidth="1"/>
    <col min="6387" max="6387" width="38.81640625" style="9" bestFit="1" customWidth="1"/>
    <col min="6388" max="6388" width="7.54296875" style="9" customWidth="1"/>
    <col min="6389" max="6390" width="15.1796875" style="9" bestFit="1" customWidth="1"/>
    <col min="6391" max="6392" width="12.453125" style="9" customWidth="1"/>
    <col min="6393" max="6393" width="14.7265625" style="9" customWidth="1"/>
    <col min="6394" max="6396" width="14.54296875" style="9" customWidth="1"/>
    <col min="6397" max="6401" width="14.7265625" style="9" customWidth="1"/>
    <col min="6402" max="6402" width="13.54296875" style="9" bestFit="1" customWidth="1"/>
    <col min="6403" max="6404" width="11" style="9" bestFit="1" customWidth="1"/>
    <col min="6405" max="6641" width="8.7265625" style="9"/>
    <col min="6642" max="6642" width="40.1796875" style="9" customWidth="1"/>
    <col min="6643" max="6643" width="38.81640625" style="9" bestFit="1" customWidth="1"/>
    <col min="6644" max="6644" width="7.54296875" style="9" customWidth="1"/>
    <col min="6645" max="6646" width="15.1796875" style="9" bestFit="1" customWidth="1"/>
    <col min="6647" max="6648" width="12.453125" style="9" customWidth="1"/>
    <col min="6649" max="6649" width="14.7265625" style="9" customWidth="1"/>
    <col min="6650" max="6652" width="14.54296875" style="9" customWidth="1"/>
    <col min="6653" max="6657" width="14.7265625" style="9" customWidth="1"/>
    <col min="6658" max="6658" width="13.54296875" style="9" bestFit="1" customWidth="1"/>
    <col min="6659" max="6660" width="11" style="9" bestFit="1" customWidth="1"/>
    <col min="6661" max="6897" width="8.7265625" style="9"/>
    <col min="6898" max="6898" width="40.1796875" style="9" customWidth="1"/>
    <col min="6899" max="6899" width="38.81640625" style="9" bestFit="1" customWidth="1"/>
    <col min="6900" max="6900" width="7.54296875" style="9" customWidth="1"/>
    <col min="6901" max="6902" width="15.1796875" style="9" bestFit="1" customWidth="1"/>
    <col min="6903" max="6904" width="12.453125" style="9" customWidth="1"/>
    <col min="6905" max="6905" width="14.7265625" style="9" customWidth="1"/>
    <col min="6906" max="6908" width="14.54296875" style="9" customWidth="1"/>
    <col min="6909" max="6913" width="14.7265625" style="9" customWidth="1"/>
    <col min="6914" max="6914" width="13.54296875" style="9" bestFit="1" customWidth="1"/>
    <col min="6915" max="6916" width="11" style="9" bestFit="1" customWidth="1"/>
    <col min="6917" max="7153" width="8.7265625" style="9"/>
    <col min="7154" max="7154" width="40.1796875" style="9" customWidth="1"/>
    <col min="7155" max="7155" width="38.81640625" style="9" bestFit="1" customWidth="1"/>
    <col min="7156" max="7156" width="7.54296875" style="9" customWidth="1"/>
    <col min="7157" max="7158" width="15.1796875" style="9" bestFit="1" customWidth="1"/>
    <col min="7159" max="7160" width="12.453125" style="9" customWidth="1"/>
    <col min="7161" max="7161" width="14.7265625" style="9" customWidth="1"/>
    <col min="7162" max="7164" width="14.54296875" style="9" customWidth="1"/>
    <col min="7165" max="7169" width="14.7265625" style="9" customWidth="1"/>
    <col min="7170" max="7170" width="13.54296875" style="9" bestFit="1" customWidth="1"/>
    <col min="7171" max="7172" width="11" style="9" bestFit="1" customWidth="1"/>
    <col min="7173" max="7409" width="8.7265625" style="9"/>
    <col min="7410" max="7410" width="40.1796875" style="9" customWidth="1"/>
    <col min="7411" max="7411" width="38.81640625" style="9" bestFit="1" customWidth="1"/>
    <col min="7412" max="7412" width="7.54296875" style="9" customWidth="1"/>
    <col min="7413" max="7414" width="15.1796875" style="9" bestFit="1" customWidth="1"/>
    <col min="7415" max="7416" width="12.453125" style="9" customWidth="1"/>
    <col min="7417" max="7417" width="14.7265625" style="9" customWidth="1"/>
    <col min="7418" max="7420" width="14.54296875" style="9" customWidth="1"/>
    <col min="7421" max="7425" width="14.7265625" style="9" customWidth="1"/>
    <col min="7426" max="7426" width="13.54296875" style="9" bestFit="1" customWidth="1"/>
    <col min="7427" max="7428" width="11" style="9" bestFit="1" customWidth="1"/>
    <col min="7429" max="7665" width="8.7265625" style="9"/>
    <col min="7666" max="7666" width="40.1796875" style="9" customWidth="1"/>
    <col min="7667" max="7667" width="38.81640625" style="9" bestFit="1" customWidth="1"/>
    <col min="7668" max="7668" width="7.54296875" style="9" customWidth="1"/>
    <col min="7669" max="7670" width="15.1796875" style="9" bestFit="1" customWidth="1"/>
    <col min="7671" max="7672" width="12.453125" style="9" customWidth="1"/>
    <col min="7673" max="7673" width="14.7265625" style="9" customWidth="1"/>
    <col min="7674" max="7676" width="14.54296875" style="9" customWidth="1"/>
    <col min="7677" max="7681" width="14.7265625" style="9" customWidth="1"/>
    <col min="7682" max="7682" width="13.54296875" style="9" bestFit="1" customWidth="1"/>
    <col min="7683" max="7684" width="11" style="9" bestFit="1" customWidth="1"/>
    <col min="7685" max="7921" width="8.7265625" style="9"/>
    <col min="7922" max="7922" width="40.1796875" style="9" customWidth="1"/>
    <col min="7923" max="7923" width="38.81640625" style="9" bestFit="1" customWidth="1"/>
    <col min="7924" max="7924" width="7.54296875" style="9" customWidth="1"/>
    <col min="7925" max="7926" width="15.1796875" style="9" bestFit="1" customWidth="1"/>
    <col min="7927" max="7928" width="12.453125" style="9" customWidth="1"/>
    <col min="7929" max="7929" width="14.7265625" style="9" customWidth="1"/>
    <col min="7930" max="7932" width="14.54296875" style="9" customWidth="1"/>
    <col min="7933" max="7937" width="14.7265625" style="9" customWidth="1"/>
    <col min="7938" max="7938" width="13.54296875" style="9" bestFit="1" customWidth="1"/>
    <col min="7939" max="7940" width="11" style="9" bestFit="1" customWidth="1"/>
    <col min="7941" max="8177" width="8.7265625" style="9"/>
    <col min="8178" max="8178" width="40.1796875" style="9" customWidth="1"/>
    <col min="8179" max="8179" width="38.81640625" style="9" bestFit="1" customWidth="1"/>
    <col min="8180" max="8180" width="7.54296875" style="9" customWidth="1"/>
    <col min="8181" max="8182" width="15.1796875" style="9" bestFit="1" customWidth="1"/>
    <col min="8183" max="8184" width="12.453125" style="9" customWidth="1"/>
    <col min="8185" max="8185" width="14.7265625" style="9" customWidth="1"/>
    <col min="8186" max="8188" width="14.54296875" style="9" customWidth="1"/>
    <col min="8189" max="8193" width="14.7265625" style="9" customWidth="1"/>
    <col min="8194" max="8194" width="13.54296875" style="9" bestFit="1" customWidth="1"/>
    <col min="8195" max="8196" width="11" style="9" bestFit="1" customWidth="1"/>
    <col min="8197" max="8433" width="8.7265625" style="9"/>
    <col min="8434" max="8434" width="40.1796875" style="9" customWidth="1"/>
    <col min="8435" max="8435" width="38.81640625" style="9" bestFit="1" customWidth="1"/>
    <col min="8436" max="8436" width="7.54296875" style="9" customWidth="1"/>
    <col min="8437" max="8438" width="15.1796875" style="9" bestFit="1" customWidth="1"/>
    <col min="8439" max="8440" width="12.453125" style="9" customWidth="1"/>
    <col min="8441" max="8441" width="14.7265625" style="9" customWidth="1"/>
    <col min="8442" max="8444" width="14.54296875" style="9" customWidth="1"/>
    <col min="8445" max="8449" width="14.7265625" style="9" customWidth="1"/>
    <col min="8450" max="8450" width="13.54296875" style="9" bestFit="1" customWidth="1"/>
    <col min="8451" max="8452" width="11" style="9" bestFit="1" customWidth="1"/>
    <col min="8453" max="8689" width="8.7265625" style="9"/>
    <col min="8690" max="8690" width="40.1796875" style="9" customWidth="1"/>
    <col min="8691" max="8691" width="38.81640625" style="9" bestFit="1" customWidth="1"/>
    <col min="8692" max="8692" width="7.54296875" style="9" customWidth="1"/>
    <col min="8693" max="8694" width="15.1796875" style="9" bestFit="1" customWidth="1"/>
    <col min="8695" max="8696" width="12.453125" style="9" customWidth="1"/>
    <col min="8697" max="8697" width="14.7265625" style="9" customWidth="1"/>
    <col min="8698" max="8700" width="14.54296875" style="9" customWidth="1"/>
    <col min="8701" max="8705" width="14.7265625" style="9" customWidth="1"/>
    <col min="8706" max="8706" width="13.54296875" style="9" bestFit="1" customWidth="1"/>
    <col min="8707" max="8708" width="11" style="9" bestFit="1" customWidth="1"/>
    <col min="8709" max="8945" width="8.7265625" style="9"/>
    <col min="8946" max="8946" width="40.1796875" style="9" customWidth="1"/>
    <col min="8947" max="8947" width="38.81640625" style="9" bestFit="1" customWidth="1"/>
    <col min="8948" max="8948" width="7.54296875" style="9" customWidth="1"/>
    <col min="8949" max="8950" width="15.1796875" style="9" bestFit="1" customWidth="1"/>
    <col min="8951" max="8952" width="12.453125" style="9" customWidth="1"/>
    <col min="8953" max="8953" width="14.7265625" style="9" customWidth="1"/>
    <col min="8954" max="8956" width="14.54296875" style="9" customWidth="1"/>
    <col min="8957" max="8961" width="14.7265625" style="9" customWidth="1"/>
    <col min="8962" max="8962" width="13.54296875" style="9" bestFit="1" customWidth="1"/>
    <col min="8963" max="8964" width="11" style="9" bestFit="1" customWidth="1"/>
    <col min="8965" max="9201" width="8.7265625" style="9"/>
    <col min="9202" max="9202" width="40.1796875" style="9" customWidth="1"/>
    <col min="9203" max="9203" width="38.81640625" style="9" bestFit="1" customWidth="1"/>
    <col min="9204" max="9204" width="7.54296875" style="9" customWidth="1"/>
    <col min="9205" max="9206" width="15.1796875" style="9" bestFit="1" customWidth="1"/>
    <col min="9207" max="9208" width="12.453125" style="9" customWidth="1"/>
    <col min="9209" max="9209" width="14.7265625" style="9" customWidth="1"/>
    <col min="9210" max="9212" width="14.54296875" style="9" customWidth="1"/>
    <col min="9213" max="9217" width="14.7265625" style="9" customWidth="1"/>
    <col min="9218" max="9218" width="13.54296875" style="9" bestFit="1" customWidth="1"/>
    <col min="9219" max="9220" width="11" style="9" bestFit="1" customWidth="1"/>
    <col min="9221" max="9457" width="8.7265625" style="9"/>
    <col min="9458" max="9458" width="40.1796875" style="9" customWidth="1"/>
    <col min="9459" max="9459" width="38.81640625" style="9" bestFit="1" customWidth="1"/>
    <col min="9460" max="9460" width="7.54296875" style="9" customWidth="1"/>
    <col min="9461" max="9462" width="15.1796875" style="9" bestFit="1" customWidth="1"/>
    <col min="9463" max="9464" width="12.453125" style="9" customWidth="1"/>
    <col min="9465" max="9465" width="14.7265625" style="9" customWidth="1"/>
    <col min="9466" max="9468" width="14.54296875" style="9" customWidth="1"/>
    <col min="9469" max="9473" width="14.7265625" style="9" customWidth="1"/>
    <col min="9474" max="9474" width="13.54296875" style="9" bestFit="1" customWidth="1"/>
    <col min="9475" max="9476" width="11" style="9" bestFit="1" customWidth="1"/>
    <col min="9477" max="9713" width="8.7265625" style="9"/>
    <col min="9714" max="9714" width="40.1796875" style="9" customWidth="1"/>
    <col min="9715" max="9715" width="38.81640625" style="9" bestFit="1" customWidth="1"/>
    <col min="9716" max="9716" width="7.54296875" style="9" customWidth="1"/>
    <col min="9717" max="9718" width="15.1796875" style="9" bestFit="1" customWidth="1"/>
    <col min="9719" max="9720" width="12.453125" style="9" customWidth="1"/>
    <col min="9721" max="9721" width="14.7265625" style="9" customWidth="1"/>
    <col min="9722" max="9724" width="14.54296875" style="9" customWidth="1"/>
    <col min="9725" max="9729" width="14.7265625" style="9" customWidth="1"/>
    <col min="9730" max="9730" width="13.54296875" style="9" bestFit="1" customWidth="1"/>
    <col min="9731" max="9732" width="11" style="9" bestFit="1" customWidth="1"/>
    <col min="9733" max="9969" width="8.7265625" style="9"/>
    <col min="9970" max="9970" width="40.1796875" style="9" customWidth="1"/>
    <col min="9971" max="9971" width="38.81640625" style="9" bestFit="1" customWidth="1"/>
    <col min="9972" max="9972" width="7.54296875" style="9" customWidth="1"/>
    <col min="9973" max="9974" width="15.1796875" style="9" bestFit="1" customWidth="1"/>
    <col min="9975" max="9976" width="12.453125" style="9" customWidth="1"/>
    <col min="9977" max="9977" width="14.7265625" style="9" customWidth="1"/>
    <col min="9978" max="9980" width="14.54296875" style="9" customWidth="1"/>
    <col min="9981" max="9985" width="14.7265625" style="9" customWidth="1"/>
    <col min="9986" max="9986" width="13.54296875" style="9" bestFit="1" customWidth="1"/>
    <col min="9987" max="9988" width="11" style="9" bestFit="1" customWidth="1"/>
    <col min="9989" max="10225" width="8.7265625" style="9"/>
    <col min="10226" max="10226" width="40.1796875" style="9" customWidth="1"/>
    <col min="10227" max="10227" width="38.81640625" style="9" bestFit="1" customWidth="1"/>
    <col min="10228" max="10228" width="7.54296875" style="9" customWidth="1"/>
    <col min="10229" max="10230" width="15.1796875" style="9" bestFit="1" customWidth="1"/>
    <col min="10231" max="10232" width="12.453125" style="9" customWidth="1"/>
    <col min="10233" max="10233" width="14.7265625" style="9" customWidth="1"/>
    <col min="10234" max="10236" width="14.54296875" style="9" customWidth="1"/>
    <col min="10237" max="10241" width="14.7265625" style="9" customWidth="1"/>
    <col min="10242" max="10242" width="13.54296875" style="9" bestFit="1" customWidth="1"/>
    <col min="10243" max="10244" width="11" style="9" bestFit="1" customWidth="1"/>
    <col min="10245" max="10481" width="8.7265625" style="9"/>
    <col min="10482" max="10482" width="40.1796875" style="9" customWidth="1"/>
    <col min="10483" max="10483" width="38.81640625" style="9" bestFit="1" customWidth="1"/>
    <col min="10484" max="10484" width="7.54296875" style="9" customWidth="1"/>
    <col min="10485" max="10486" width="15.1796875" style="9" bestFit="1" customWidth="1"/>
    <col min="10487" max="10488" width="12.453125" style="9" customWidth="1"/>
    <col min="10489" max="10489" width="14.7265625" style="9" customWidth="1"/>
    <col min="10490" max="10492" width="14.54296875" style="9" customWidth="1"/>
    <col min="10493" max="10497" width="14.7265625" style="9" customWidth="1"/>
    <col min="10498" max="10498" width="13.54296875" style="9" bestFit="1" customWidth="1"/>
    <col min="10499" max="10500" width="11" style="9" bestFit="1" customWidth="1"/>
    <col min="10501" max="10737" width="8.7265625" style="9"/>
    <col min="10738" max="10738" width="40.1796875" style="9" customWidth="1"/>
    <col min="10739" max="10739" width="38.81640625" style="9" bestFit="1" customWidth="1"/>
    <col min="10740" max="10740" width="7.54296875" style="9" customWidth="1"/>
    <col min="10741" max="10742" width="15.1796875" style="9" bestFit="1" customWidth="1"/>
    <col min="10743" max="10744" width="12.453125" style="9" customWidth="1"/>
    <col min="10745" max="10745" width="14.7265625" style="9" customWidth="1"/>
    <col min="10746" max="10748" width="14.54296875" style="9" customWidth="1"/>
    <col min="10749" max="10753" width="14.7265625" style="9" customWidth="1"/>
    <col min="10754" max="10754" width="13.54296875" style="9" bestFit="1" customWidth="1"/>
    <col min="10755" max="10756" width="11" style="9" bestFit="1" customWidth="1"/>
    <col min="10757" max="10993" width="8.7265625" style="9"/>
    <col min="10994" max="10994" width="40.1796875" style="9" customWidth="1"/>
    <col min="10995" max="10995" width="38.81640625" style="9" bestFit="1" customWidth="1"/>
    <col min="10996" max="10996" width="7.54296875" style="9" customWidth="1"/>
    <col min="10997" max="10998" width="15.1796875" style="9" bestFit="1" customWidth="1"/>
    <col min="10999" max="11000" width="12.453125" style="9" customWidth="1"/>
    <col min="11001" max="11001" width="14.7265625" style="9" customWidth="1"/>
    <col min="11002" max="11004" width="14.54296875" style="9" customWidth="1"/>
    <col min="11005" max="11009" width="14.7265625" style="9" customWidth="1"/>
    <col min="11010" max="11010" width="13.54296875" style="9" bestFit="1" customWidth="1"/>
    <col min="11011" max="11012" width="11" style="9" bestFit="1" customWidth="1"/>
    <col min="11013" max="11249" width="8.7265625" style="9"/>
    <col min="11250" max="11250" width="40.1796875" style="9" customWidth="1"/>
    <col min="11251" max="11251" width="38.81640625" style="9" bestFit="1" customWidth="1"/>
    <col min="11252" max="11252" width="7.54296875" style="9" customWidth="1"/>
    <col min="11253" max="11254" width="15.1796875" style="9" bestFit="1" customWidth="1"/>
    <col min="11255" max="11256" width="12.453125" style="9" customWidth="1"/>
    <col min="11257" max="11257" width="14.7265625" style="9" customWidth="1"/>
    <col min="11258" max="11260" width="14.54296875" style="9" customWidth="1"/>
    <col min="11261" max="11265" width="14.7265625" style="9" customWidth="1"/>
    <col min="11266" max="11266" width="13.54296875" style="9" bestFit="1" customWidth="1"/>
    <col min="11267" max="11268" width="11" style="9" bestFit="1" customWidth="1"/>
    <col min="11269" max="11505" width="8.7265625" style="9"/>
    <col min="11506" max="11506" width="40.1796875" style="9" customWidth="1"/>
    <col min="11507" max="11507" width="38.81640625" style="9" bestFit="1" customWidth="1"/>
    <col min="11508" max="11508" width="7.54296875" style="9" customWidth="1"/>
    <col min="11509" max="11510" width="15.1796875" style="9" bestFit="1" customWidth="1"/>
    <col min="11511" max="11512" width="12.453125" style="9" customWidth="1"/>
    <col min="11513" max="11513" width="14.7265625" style="9" customWidth="1"/>
    <col min="11514" max="11516" width="14.54296875" style="9" customWidth="1"/>
    <col min="11517" max="11521" width="14.7265625" style="9" customWidth="1"/>
    <col min="11522" max="11522" width="13.54296875" style="9" bestFit="1" customWidth="1"/>
    <col min="11523" max="11524" width="11" style="9" bestFit="1" customWidth="1"/>
    <col min="11525" max="11761" width="8.7265625" style="9"/>
    <col min="11762" max="11762" width="40.1796875" style="9" customWidth="1"/>
    <col min="11763" max="11763" width="38.81640625" style="9" bestFit="1" customWidth="1"/>
    <col min="11764" max="11764" width="7.54296875" style="9" customWidth="1"/>
    <col min="11765" max="11766" width="15.1796875" style="9" bestFit="1" customWidth="1"/>
    <col min="11767" max="11768" width="12.453125" style="9" customWidth="1"/>
    <col min="11769" max="11769" width="14.7265625" style="9" customWidth="1"/>
    <col min="11770" max="11772" width="14.54296875" style="9" customWidth="1"/>
    <col min="11773" max="11777" width="14.7265625" style="9" customWidth="1"/>
    <col min="11778" max="11778" width="13.54296875" style="9" bestFit="1" customWidth="1"/>
    <col min="11779" max="11780" width="11" style="9" bestFit="1" customWidth="1"/>
    <col min="11781" max="12017" width="8.7265625" style="9"/>
    <col min="12018" max="12018" width="40.1796875" style="9" customWidth="1"/>
    <col min="12019" max="12019" width="38.81640625" style="9" bestFit="1" customWidth="1"/>
    <col min="12020" max="12020" width="7.54296875" style="9" customWidth="1"/>
    <col min="12021" max="12022" width="15.1796875" style="9" bestFit="1" customWidth="1"/>
    <col min="12023" max="12024" width="12.453125" style="9" customWidth="1"/>
    <col min="12025" max="12025" width="14.7265625" style="9" customWidth="1"/>
    <col min="12026" max="12028" width="14.54296875" style="9" customWidth="1"/>
    <col min="12029" max="12033" width="14.7265625" style="9" customWidth="1"/>
    <col min="12034" max="12034" width="13.54296875" style="9" bestFit="1" customWidth="1"/>
    <col min="12035" max="12036" width="11" style="9" bestFit="1" customWidth="1"/>
    <col min="12037" max="12273" width="8.7265625" style="9"/>
    <col min="12274" max="12274" width="40.1796875" style="9" customWidth="1"/>
    <col min="12275" max="12275" width="38.81640625" style="9" bestFit="1" customWidth="1"/>
    <col min="12276" max="12276" width="7.54296875" style="9" customWidth="1"/>
    <col min="12277" max="12278" width="15.1796875" style="9" bestFit="1" customWidth="1"/>
    <col min="12279" max="12280" width="12.453125" style="9" customWidth="1"/>
    <col min="12281" max="12281" width="14.7265625" style="9" customWidth="1"/>
    <col min="12282" max="12284" width="14.54296875" style="9" customWidth="1"/>
    <col min="12285" max="12289" width="14.7265625" style="9" customWidth="1"/>
    <col min="12290" max="12290" width="13.54296875" style="9" bestFit="1" customWidth="1"/>
    <col min="12291" max="12292" width="11" style="9" bestFit="1" customWidth="1"/>
    <col min="12293" max="12529" width="8.7265625" style="9"/>
    <col min="12530" max="12530" width="40.1796875" style="9" customWidth="1"/>
    <col min="12531" max="12531" width="38.81640625" style="9" bestFit="1" customWidth="1"/>
    <col min="12532" max="12532" width="7.54296875" style="9" customWidth="1"/>
    <col min="12533" max="12534" width="15.1796875" style="9" bestFit="1" customWidth="1"/>
    <col min="12535" max="12536" width="12.453125" style="9" customWidth="1"/>
    <col min="12537" max="12537" width="14.7265625" style="9" customWidth="1"/>
    <col min="12538" max="12540" width="14.54296875" style="9" customWidth="1"/>
    <col min="12541" max="12545" width="14.7265625" style="9" customWidth="1"/>
    <col min="12546" max="12546" width="13.54296875" style="9" bestFit="1" customWidth="1"/>
    <col min="12547" max="12548" width="11" style="9" bestFit="1" customWidth="1"/>
    <col min="12549" max="12785" width="8.7265625" style="9"/>
    <col min="12786" max="12786" width="40.1796875" style="9" customWidth="1"/>
    <col min="12787" max="12787" width="38.81640625" style="9" bestFit="1" customWidth="1"/>
    <col min="12788" max="12788" width="7.54296875" style="9" customWidth="1"/>
    <col min="12789" max="12790" width="15.1796875" style="9" bestFit="1" customWidth="1"/>
    <col min="12791" max="12792" width="12.453125" style="9" customWidth="1"/>
    <col min="12793" max="12793" width="14.7265625" style="9" customWidth="1"/>
    <col min="12794" max="12796" width="14.54296875" style="9" customWidth="1"/>
    <col min="12797" max="12801" width="14.7265625" style="9" customWidth="1"/>
    <col min="12802" max="12802" width="13.54296875" style="9" bestFit="1" customWidth="1"/>
    <col min="12803" max="12804" width="11" style="9" bestFit="1" customWidth="1"/>
    <col min="12805" max="13041" width="8.7265625" style="9"/>
    <col min="13042" max="13042" width="40.1796875" style="9" customWidth="1"/>
    <col min="13043" max="13043" width="38.81640625" style="9" bestFit="1" customWidth="1"/>
    <col min="13044" max="13044" width="7.54296875" style="9" customWidth="1"/>
    <col min="13045" max="13046" width="15.1796875" style="9" bestFit="1" customWidth="1"/>
    <col min="13047" max="13048" width="12.453125" style="9" customWidth="1"/>
    <col min="13049" max="13049" width="14.7265625" style="9" customWidth="1"/>
    <col min="13050" max="13052" width="14.54296875" style="9" customWidth="1"/>
    <col min="13053" max="13057" width="14.7265625" style="9" customWidth="1"/>
    <col min="13058" max="13058" width="13.54296875" style="9" bestFit="1" customWidth="1"/>
    <col min="13059" max="13060" width="11" style="9" bestFit="1" customWidth="1"/>
    <col min="13061" max="13297" width="8.7265625" style="9"/>
    <col min="13298" max="13298" width="40.1796875" style="9" customWidth="1"/>
    <col min="13299" max="13299" width="38.81640625" style="9" bestFit="1" customWidth="1"/>
    <col min="13300" max="13300" width="7.54296875" style="9" customWidth="1"/>
    <col min="13301" max="13302" width="15.1796875" style="9" bestFit="1" customWidth="1"/>
    <col min="13303" max="13304" width="12.453125" style="9" customWidth="1"/>
    <col min="13305" max="13305" width="14.7265625" style="9" customWidth="1"/>
    <col min="13306" max="13308" width="14.54296875" style="9" customWidth="1"/>
    <col min="13309" max="13313" width="14.7265625" style="9" customWidth="1"/>
    <col min="13314" max="13314" width="13.54296875" style="9" bestFit="1" customWidth="1"/>
    <col min="13315" max="13316" width="11" style="9" bestFit="1" customWidth="1"/>
    <col min="13317" max="13553" width="8.7265625" style="9"/>
    <col min="13554" max="13554" width="40.1796875" style="9" customWidth="1"/>
    <col min="13555" max="13555" width="38.81640625" style="9" bestFit="1" customWidth="1"/>
    <col min="13556" max="13556" width="7.54296875" style="9" customWidth="1"/>
    <col min="13557" max="13558" width="15.1796875" style="9" bestFit="1" customWidth="1"/>
    <col min="13559" max="13560" width="12.453125" style="9" customWidth="1"/>
    <col min="13561" max="13561" width="14.7265625" style="9" customWidth="1"/>
    <col min="13562" max="13564" width="14.54296875" style="9" customWidth="1"/>
    <col min="13565" max="13569" width="14.7265625" style="9" customWidth="1"/>
    <col min="13570" max="13570" width="13.54296875" style="9" bestFit="1" customWidth="1"/>
    <col min="13571" max="13572" width="11" style="9" bestFit="1" customWidth="1"/>
    <col min="13573" max="13809" width="8.7265625" style="9"/>
    <col min="13810" max="13810" width="40.1796875" style="9" customWidth="1"/>
    <col min="13811" max="13811" width="38.81640625" style="9" bestFit="1" customWidth="1"/>
    <col min="13812" max="13812" width="7.54296875" style="9" customWidth="1"/>
    <col min="13813" max="13814" width="15.1796875" style="9" bestFit="1" customWidth="1"/>
    <col min="13815" max="13816" width="12.453125" style="9" customWidth="1"/>
    <col min="13817" max="13817" width="14.7265625" style="9" customWidth="1"/>
    <col min="13818" max="13820" width="14.54296875" style="9" customWidth="1"/>
    <col min="13821" max="13825" width="14.7265625" style="9" customWidth="1"/>
    <col min="13826" max="13826" width="13.54296875" style="9" bestFit="1" customWidth="1"/>
    <col min="13827" max="13828" width="11" style="9" bestFit="1" customWidth="1"/>
    <col min="13829" max="14065" width="8.7265625" style="9"/>
    <col min="14066" max="14066" width="40.1796875" style="9" customWidth="1"/>
    <col min="14067" max="14067" width="38.81640625" style="9" bestFit="1" customWidth="1"/>
    <col min="14068" max="14068" width="7.54296875" style="9" customWidth="1"/>
    <col min="14069" max="14070" width="15.1796875" style="9" bestFit="1" customWidth="1"/>
    <col min="14071" max="14072" width="12.453125" style="9" customWidth="1"/>
    <col min="14073" max="14073" width="14.7265625" style="9" customWidth="1"/>
    <col min="14074" max="14076" width="14.54296875" style="9" customWidth="1"/>
    <col min="14077" max="14081" width="14.7265625" style="9" customWidth="1"/>
    <col min="14082" max="14082" width="13.54296875" style="9" bestFit="1" customWidth="1"/>
    <col min="14083" max="14084" width="11" style="9" bestFit="1" customWidth="1"/>
    <col min="14085" max="14321" width="8.7265625" style="9"/>
    <col min="14322" max="14322" width="40.1796875" style="9" customWidth="1"/>
    <col min="14323" max="14323" width="38.81640625" style="9" bestFit="1" customWidth="1"/>
    <col min="14324" max="14324" width="7.54296875" style="9" customWidth="1"/>
    <col min="14325" max="14326" width="15.1796875" style="9" bestFit="1" customWidth="1"/>
    <col min="14327" max="14328" width="12.453125" style="9" customWidth="1"/>
    <col min="14329" max="14329" width="14.7265625" style="9" customWidth="1"/>
    <col min="14330" max="14332" width="14.54296875" style="9" customWidth="1"/>
    <col min="14333" max="14337" width="14.7265625" style="9" customWidth="1"/>
    <col min="14338" max="14338" width="13.54296875" style="9" bestFit="1" customWidth="1"/>
    <col min="14339" max="14340" width="11" style="9" bestFit="1" customWidth="1"/>
    <col min="14341" max="14577" width="8.7265625" style="9"/>
    <col min="14578" max="14578" width="40.1796875" style="9" customWidth="1"/>
    <col min="14579" max="14579" width="38.81640625" style="9" bestFit="1" customWidth="1"/>
    <col min="14580" max="14580" width="7.54296875" style="9" customWidth="1"/>
    <col min="14581" max="14582" width="15.1796875" style="9" bestFit="1" customWidth="1"/>
    <col min="14583" max="14584" width="12.453125" style="9" customWidth="1"/>
    <col min="14585" max="14585" width="14.7265625" style="9" customWidth="1"/>
    <col min="14586" max="14588" width="14.54296875" style="9" customWidth="1"/>
    <col min="14589" max="14593" width="14.7265625" style="9" customWidth="1"/>
    <col min="14594" max="14594" width="13.54296875" style="9" bestFit="1" customWidth="1"/>
    <col min="14595" max="14596" width="11" style="9" bestFit="1" customWidth="1"/>
    <col min="14597" max="14833" width="8.7265625" style="9"/>
    <col min="14834" max="14834" width="40.1796875" style="9" customWidth="1"/>
    <col min="14835" max="14835" width="38.81640625" style="9" bestFit="1" customWidth="1"/>
    <col min="14836" max="14836" width="7.54296875" style="9" customWidth="1"/>
    <col min="14837" max="14838" width="15.1796875" style="9" bestFit="1" customWidth="1"/>
    <col min="14839" max="14840" width="12.453125" style="9" customWidth="1"/>
    <col min="14841" max="14841" width="14.7265625" style="9" customWidth="1"/>
    <col min="14842" max="14844" width="14.54296875" style="9" customWidth="1"/>
    <col min="14845" max="14849" width="14.7265625" style="9" customWidth="1"/>
    <col min="14850" max="14850" width="13.54296875" style="9" bestFit="1" customWidth="1"/>
    <col min="14851" max="14852" width="11" style="9" bestFit="1" customWidth="1"/>
    <col min="14853" max="15089" width="8.7265625" style="9"/>
    <col min="15090" max="15090" width="40.1796875" style="9" customWidth="1"/>
    <col min="15091" max="15091" width="38.81640625" style="9" bestFit="1" customWidth="1"/>
    <col min="15092" max="15092" width="7.54296875" style="9" customWidth="1"/>
    <col min="15093" max="15094" width="15.1796875" style="9" bestFit="1" customWidth="1"/>
    <col min="15095" max="15096" width="12.453125" style="9" customWidth="1"/>
    <col min="15097" max="15097" width="14.7265625" style="9" customWidth="1"/>
    <col min="15098" max="15100" width="14.54296875" style="9" customWidth="1"/>
    <col min="15101" max="15105" width="14.7265625" style="9" customWidth="1"/>
    <col min="15106" max="15106" width="13.54296875" style="9" bestFit="1" customWidth="1"/>
    <col min="15107" max="15108" width="11" style="9" bestFit="1" customWidth="1"/>
    <col min="15109" max="15345" width="8.7265625" style="9"/>
    <col min="15346" max="15346" width="40.1796875" style="9" customWidth="1"/>
    <col min="15347" max="15347" width="38.81640625" style="9" bestFit="1" customWidth="1"/>
    <col min="15348" max="15348" width="7.54296875" style="9" customWidth="1"/>
    <col min="15349" max="15350" width="15.1796875" style="9" bestFit="1" customWidth="1"/>
    <col min="15351" max="15352" width="12.453125" style="9" customWidth="1"/>
    <col min="15353" max="15353" width="14.7265625" style="9" customWidth="1"/>
    <col min="15354" max="15356" width="14.54296875" style="9" customWidth="1"/>
    <col min="15357" max="15361" width="14.7265625" style="9" customWidth="1"/>
    <col min="15362" max="15362" width="13.54296875" style="9" bestFit="1" customWidth="1"/>
    <col min="15363" max="15364" width="11" style="9" bestFit="1" customWidth="1"/>
    <col min="15365" max="15601" width="8.7265625" style="9"/>
    <col min="15602" max="15602" width="40.1796875" style="9" customWidth="1"/>
    <col min="15603" max="15603" width="38.81640625" style="9" bestFit="1" customWidth="1"/>
    <col min="15604" max="15604" width="7.54296875" style="9" customWidth="1"/>
    <col min="15605" max="15606" width="15.1796875" style="9" bestFit="1" customWidth="1"/>
    <col min="15607" max="15608" width="12.453125" style="9" customWidth="1"/>
    <col min="15609" max="15609" width="14.7265625" style="9" customWidth="1"/>
    <col min="15610" max="15612" width="14.54296875" style="9" customWidth="1"/>
    <col min="15613" max="15617" width="14.7265625" style="9" customWidth="1"/>
    <col min="15618" max="15618" width="13.54296875" style="9" bestFit="1" customWidth="1"/>
    <col min="15619" max="15620" width="11" style="9" bestFit="1" customWidth="1"/>
    <col min="15621" max="15857" width="8.7265625" style="9"/>
    <col min="15858" max="15858" width="40.1796875" style="9" customWidth="1"/>
    <col min="15859" max="15859" width="38.81640625" style="9" bestFit="1" customWidth="1"/>
    <col min="15860" max="15860" width="7.54296875" style="9" customWidth="1"/>
    <col min="15861" max="15862" width="15.1796875" style="9" bestFit="1" customWidth="1"/>
    <col min="15863" max="15864" width="12.453125" style="9" customWidth="1"/>
    <col min="15865" max="15865" width="14.7265625" style="9" customWidth="1"/>
    <col min="15866" max="15868" width="14.54296875" style="9" customWidth="1"/>
    <col min="15869" max="15873" width="14.7265625" style="9" customWidth="1"/>
    <col min="15874" max="15874" width="13.54296875" style="9" bestFit="1" customWidth="1"/>
    <col min="15875" max="15876" width="11" style="9" bestFit="1" customWidth="1"/>
    <col min="15877" max="16113" width="8.7265625" style="9"/>
    <col min="16114" max="16114" width="40.1796875" style="9" customWidth="1"/>
    <col min="16115" max="16115" width="38.81640625" style="9" bestFit="1" customWidth="1"/>
    <col min="16116" max="16116" width="7.54296875" style="9" customWidth="1"/>
    <col min="16117" max="16118" width="15.1796875" style="9" bestFit="1" customWidth="1"/>
    <col min="16119" max="16120" width="12.453125" style="9" customWidth="1"/>
    <col min="16121" max="16121" width="14.7265625" style="9" customWidth="1"/>
    <col min="16122" max="16124" width="14.54296875" style="9" customWidth="1"/>
    <col min="16125" max="16129" width="14.7265625" style="9" customWidth="1"/>
    <col min="16130" max="16130" width="13.54296875" style="9" bestFit="1" customWidth="1"/>
    <col min="16131" max="16132" width="11" style="9" bestFit="1" customWidth="1"/>
    <col min="16133" max="16384" width="8.7265625" style="9"/>
  </cols>
  <sheetData>
    <row r="1" spans="1:6" ht="14.5" x14ac:dyDescent="0.35">
      <c r="A1" t="s">
        <v>384</v>
      </c>
      <c r="B1"/>
      <c r="C1" s="2"/>
      <c r="D1" s="2"/>
    </row>
    <row r="2" spans="1:6" x14ac:dyDescent="0.25">
      <c r="B2" s="1" t="str">
        <f>+'[4]MaIn Data'!A32</f>
        <v>Trial Balance</v>
      </c>
      <c r="C2" s="2"/>
      <c r="D2" s="2"/>
    </row>
    <row r="3" spans="1:6" x14ac:dyDescent="0.25">
      <c r="B3" s="1" t="str">
        <f>+'[4]MaIn Data'!F32:F32</f>
        <v>As at December 31, 2021</v>
      </c>
      <c r="C3" s="2">
        <f>SUM(C6:C385)</f>
        <v>9194115.5999999996</v>
      </c>
      <c r="D3" s="2">
        <f>SUM(D6:D385)</f>
        <v>9194112.9900000002</v>
      </c>
      <c r="F3" s="19">
        <f>C3-D3</f>
        <v>2.6099999994039536</v>
      </c>
    </row>
    <row r="4" spans="1:6" ht="12.75" customHeight="1" x14ac:dyDescent="0.25">
      <c r="B4" s="16" t="s">
        <v>0</v>
      </c>
      <c r="C4" s="18" t="s">
        <v>1</v>
      </c>
      <c r="D4" s="18"/>
    </row>
    <row r="5" spans="1:6" ht="12.75" customHeight="1" x14ac:dyDescent="0.25">
      <c r="B5" s="17"/>
      <c r="C5" s="10" t="s">
        <v>2</v>
      </c>
      <c r="D5" s="11" t="s">
        <v>3</v>
      </c>
    </row>
    <row r="6" spans="1:6" ht="12.75" customHeight="1" x14ac:dyDescent="0.25">
      <c r="B6" s="12" t="s">
        <v>4</v>
      </c>
      <c r="C6" s="3">
        <v>0</v>
      </c>
      <c r="D6" s="3">
        <v>0</v>
      </c>
    </row>
    <row r="7" spans="1:6" ht="12.75" customHeight="1" x14ac:dyDescent="0.25">
      <c r="B7" s="12" t="s">
        <v>5</v>
      </c>
      <c r="C7" s="3">
        <v>0</v>
      </c>
      <c r="D7" s="3">
        <v>0</v>
      </c>
    </row>
    <row r="8" spans="1:6" ht="12.75" customHeight="1" x14ac:dyDescent="0.25">
      <c r="B8" s="13" t="s">
        <v>6</v>
      </c>
      <c r="C8" s="3">
        <v>0</v>
      </c>
      <c r="D8" s="3">
        <v>0</v>
      </c>
    </row>
    <row r="9" spans="1:6" ht="12.75" customHeight="1" x14ac:dyDescent="0.25">
      <c r="B9" s="6" t="s">
        <v>7</v>
      </c>
      <c r="C9" s="3">
        <v>0</v>
      </c>
      <c r="D9" s="3">
        <v>0</v>
      </c>
    </row>
    <row r="10" spans="1:6" ht="12.75" customHeight="1" x14ac:dyDescent="0.3">
      <c r="B10" s="12" t="s">
        <v>8</v>
      </c>
      <c r="C10" s="3">
        <v>281715.84999999998</v>
      </c>
      <c r="D10" s="3">
        <v>0</v>
      </c>
      <c r="E10" s="4"/>
    </row>
    <row r="11" spans="1:6" ht="12.75" customHeight="1" x14ac:dyDescent="0.3">
      <c r="B11" s="6" t="s">
        <v>9</v>
      </c>
      <c r="C11" s="3">
        <v>10365</v>
      </c>
      <c r="D11" s="3">
        <v>0</v>
      </c>
      <c r="E11" s="4"/>
    </row>
    <row r="12" spans="1:6" ht="12.75" customHeight="1" x14ac:dyDescent="0.3">
      <c r="B12" s="12" t="s">
        <v>10</v>
      </c>
      <c r="C12" s="3">
        <v>525.15</v>
      </c>
      <c r="D12" s="3">
        <v>0</v>
      </c>
      <c r="E12" s="4"/>
    </row>
    <row r="13" spans="1:6" ht="12.75" customHeight="1" x14ac:dyDescent="0.3">
      <c r="B13" s="6" t="s">
        <v>11</v>
      </c>
      <c r="C13" s="3">
        <v>95639.17</v>
      </c>
      <c r="D13" s="3">
        <v>0</v>
      </c>
      <c r="E13" s="4"/>
    </row>
    <row r="14" spans="1:6" ht="12.75" customHeight="1" x14ac:dyDescent="0.3">
      <c r="B14" s="12" t="s">
        <v>12</v>
      </c>
      <c r="C14" s="3">
        <v>0</v>
      </c>
      <c r="D14" s="3">
        <v>0</v>
      </c>
      <c r="E14" s="4"/>
    </row>
    <row r="15" spans="1:6" ht="12.75" customHeight="1" x14ac:dyDescent="0.3">
      <c r="B15" s="6" t="s">
        <v>13</v>
      </c>
      <c r="C15" s="3">
        <v>6500</v>
      </c>
      <c r="D15" s="3">
        <v>0</v>
      </c>
      <c r="E15" s="4"/>
    </row>
    <row r="16" spans="1:6" ht="12.75" customHeight="1" x14ac:dyDescent="0.25">
      <c r="B16" s="12" t="s">
        <v>14</v>
      </c>
      <c r="C16" s="3">
        <v>0</v>
      </c>
      <c r="D16" s="3">
        <v>0.39</v>
      </c>
    </row>
    <row r="17" spans="2:4" ht="12.75" customHeight="1" x14ac:dyDescent="0.25">
      <c r="B17" s="12" t="s">
        <v>15</v>
      </c>
      <c r="C17" s="3">
        <v>0</v>
      </c>
      <c r="D17" s="3">
        <v>0.39</v>
      </c>
    </row>
    <row r="18" spans="2:4" ht="12.75" customHeight="1" x14ac:dyDescent="0.25">
      <c r="B18" s="6" t="s">
        <v>16</v>
      </c>
      <c r="C18" s="3">
        <v>0</v>
      </c>
      <c r="D18" s="3">
        <v>0</v>
      </c>
    </row>
    <row r="19" spans="2:4" ht="12.75" customHeight="1" x14ac:dyDescent="0.25">
      <c r="B19" s="12" t="s">
        <v>17</v>
      </c>
      <c r="C19" s="3">
        <v>17008.46</v>
      </c>
      <c r="D19" s="3">
        <v>0</v>
      </c>
    </row>
    <row r="20" spans="2:4" ht="12.75" customHeight="1" x14ac:dyDescent="0.25">
      <c r="B20" s="6" t="s">
        <v>18</v>
      </c>
      <c r="C20" s="3">
        <v>0</v>
      </c>
      <c r="D20" s="3">
        <v>0</v>
      </c>
    </row>
    <row r="21" spans="2:4" ht="12.75" customHeight="1" x14ac:dyDescent="0.25">
      <c r="B21" s="6" t="s">
        <v>19</v>
      </c>
      <c r="C21" s="3">
        <v>3794.77</v>
      </c>
      <c r="D21" s="3">
        <v>0</v>
      </c>
    </row>
    <row r="22" spans="2:4" ht="12.75" customHeight="1" x14ac:dyDescent="0.25">
      <c r="B22" s="12" t="s">
        <v>20</v>
      </c>
      <c r="C22" s="3">
        <v>0</v>
      </c>
      <c r="D22" s="3">
        <v>0</v>
      </c>
    </row>
    <row r="23" spans="2:4" ht="12.75" customHeight="1" x14ac:dyDescent="0.25">
      <c r="B23" s="6" t="s">
        <v>21</v>
      </c>
      <c r="C23" s="3">
        <v>68232.92</v>
      </c>
      <c r="D23" s="3">
        <v>0</v>
      </c>
    </row>
    <row r="24" spans="2:4" ht="12.75" customHeight="1" x14ac:dyDescent="0.25">
      <c r="B24" s="12" t="s">
        <v>22</v>
      </c>
      <c r="C24" s="3">
        <v>269536.96999999997</v>
      </c>
      <c r="D24" s="3">
        <v>0</v>
      </c>
    </row>
    <row r="25" spans="2:4" ht="12.75" customHeight="1" x14ac:dyDescent="0.25">
      <c r="B25" s="6" t="s">
        <v>23</v>
      </c>
      <c r="C25" s="3">
        <v>70826.64</v>
      </c>
      <c r="D25" s="3">
        <v>0</v>
      </c>
    </row>
    <row r="26" spans="2:4" ht="12.75" customHeight="1" x14ac:dyDescent="0.25">
      <c r="B26" s="12" t="s">
        <v>24</v>
      </c>
      <c r="C26" s="3">
        <v>0</v>
      </c>
      <c r="D26" s="3">
        <v>0</v>
      </c>
    </row>
    <row r="27" spans="2:4" ht="12.75" customHeight="1" x14ac:dyDescent="0.25">
      <c r="B27" s="6" t="s">
        <v>25</v>
      </c>
      <c r="C27" s="3">
        <v>10049.58</v>
      </c>
      <c r="D27" s="3">
        <v>0</v>
      </c>
    </row>
    <row r="28" spans="2:4" ht="12.75" customHeight="1" x14ac:dyDescent="0.25">
      <c r="B28" s="12" t="s">
        <v>26</v>
      </c>
      <c r="C28" s="3">
        <v>0.13</v>
      </c>
      <c r="D28" s="3">
        <v>0</v>
      </c>
    </row>
    <row r="29" spans="2:4" ht="12.75" customHeight="1" x14ac:dyDescent="0.25">
      <c r="B29" s="6" t="s">
        <v>27</v>
      </c>
      <c r="C29" s="3">
        <v>31781.45</v>
      </c>
      <c r="D29" s="3">
        <v>0</v>
      </c>
    </row>
    <row r="30" spans="2:4" ht="12.75" customHeight="1" x14ac:dyDescent="0.25">
      <c r="B30" s="6" t="s">
        <v>28</v>
      </c>
      <c r="C30" s="3">
        <v>69126.710000000006</v>
      </c>
      <c r="D30" s="3">
        <v>0</v>
      </c>
    </row>
    <row r="31" spans="2:4" ht="12.75" customHeight="1" x14ac:dyDescent="0.25">
      <c r="B31" s="12" t="s">
        <v>29</v>
      </c>
      <c r="C31" s="3">
        <v>0</v>
      </c>
      <c r="D31" s="3">
        <v>0</v>
      </c>
    </row>
    <row r="32" spans="2:4" ht="12.75" customHeight="1" x14ac:dyDescent="0.25">
      <c r="B32" s="6" t="s">
        <v>30</v>
      </c>
      <c r="C32" s="3">
        <v>83540.56</v>
      </c>
      <c r="D32" s="3">
        <v>0</v>
      </c>
    </row>
    <row r="33" spans="2:4" ht="12.75" customHeight="1" x14ac:dyDescent="0.25">
      <c r="B33" s="6" t="s">
        <v>31</v>
      </c>
      <c r="C33" s="3">
        <v>285182.68</v>
      </c>
      <c r="D33" s="3">
        <v>0</v>
      </c>
    </row>
    <row r="34" spans="2:4" ht="12.75" customHeight="1" x14ac:dyDescent="0.25">
      <c r="B34" s="6" t="s">
        <v>32</v>
      </c>
      <c r="C34" s="3">
        <v>40000</v>
      </c>
      <c r="D34" s="3">
        <v>0</v>
      </c>
    </row>
    <row r="35" spans="2:4" ht="12.75" customHeight="1" x14ac:dyDescent="0.25">
      <c r="B35" s="12" t="s">
        <v>33</v>
      </c>
      <c r="C35" s="3">
        <v>23693.48</v>
      </c>
      <c r="D35" s="3">
        <v>0</v>
      </c>
    </row>
    <row r="36" spans="2:4" ht="12.75" customHeight="1" x14ac:dyDescent="0.25">
      <c r="B36" s="6" t="s">
        <v>34</v>
      </c>
      <c r="C36" s="3">
        <v>30529.75</v>
      </c>
      <c r="D36" s="3">
        <v>0</v>
      </c>
    </row>
    <row r="37" spans="2:4" ht="12.75" customHeight="1" x14ac:dyDescent="0.25">
      <c r="B37" s="6" t="s">
        <v>35</v>
      </c>
      <c r="C37" s="3">
        <v>8897.24</v>
      </c>
      <c r="D37" s="3">
        <v>0</v>
      </c>
    </row>
    <row r="38" spans="2:4" ht="12.75" customHeight="1" x14ac:dyDescent="0.25">
      <c r="B38" s="6" t="s">
        <v>36</v>
      </c>
      <c r="C38" s="3">
        <v>30264.1</v>
      </c>
      <c r="D38" s="3">
        <v>0</v>
      </c>
    </row>
    <row r="39" spans="2:4" ht="12.75" customHeight="1" x14ac:dyDescent="0.25">
      <c r="B39" s="12" t="s">
        <v>37</v>
      </c>
      <c r="C39" s="3">
        <v>0</v>
      </c>
      <c r="D39" s="3">
        <v>0</v>
      </c>
    </row>
    <row r="40" spans="2:4" ht="12.75" customHeight="1" x14ac:dyDescent="0.25">
      <c r="B40" s="12" t="s">
        <v>38</v>
      </c>
      <c r="C40" s="3">
        <v>333306.89</v>
      </c>
      <c r="D40" s="3">
        <v>0</v>
      </c>
    </row>
    <row r="41" spans="2:4" ht="12.75" customHeight="1" x14ac:dyDescent="0.25">
      <c r="B41" s="12" t="s">
        <v>39</v>
      </c>
      <c r="C41" s="3">
        <v>0</v>
      </c>
      <c r="D41" s="3">
        <v>0</v>
      </c>
    </row>
    <row r="42" spans="2:4" ht="12.75" customHeight="1" x14ac:dyDescent="0.25">
      <c r="B42" s="6" t="s">
        <v>40</v>
      </c>
      <c r="C42" s="3">
        <v>93451.4</v>
      </c>
      <c r="D42" s="3">
        <v>0</v>
      </c>
    </row>
    <row r="43" spans="2:4" ht="12.75" customHeight="1" x14ac:dyDescent="0.25">
      <c r="B43" s="6" t="s">
        <v>41</v>
      </c>
      <c r="C43" s="3">
        <v>0</v>
      </c>
      <c r="D43" s="3">
        <v>0</v>
      </c>
    </row>
    <row r="44" spans="2:4" ht="12.75" customHeight="1" x14ac:dyDescent="0.25">
      <c r="B44" s="6" t="s">
        <v>42</v>
      </c>
      <c r="C44" s="3">
        <v>0</v>
      </c>
      <c r="D44" s="5"/>
    </row>
    <row r="45" spans="2:4" ht="12.75" customHeight="1" x14ac:dyDescent="0.25">
      <c r="B45" s="6" t="s">
        <v>43</v>
      </c>
      <c r="C45" s="3">
        <v>0</v>
      </c>
      <c r="D45" s="3">
        <v>0</v>
      </c>
    </row>
    <row r="46" spans="2:4" ht="12.75" customHeight="1" x14ac:dyDescent="0.25">
      <c r="B46" s="12" t="s">
        <v>44</v>
      </c>
      <c r="C46" s="3">
        <v>5050</v>
      </c>
      <c r="D46" s="3">
        <v>0</v>
      </c>
    </row>
    <row r="47" spans="2:4" ht="12.75" customHeight="1" x14ac:dyDescent="0.25">
      <c r="B47" s="12" t="s">
        <v>45</v>
      </c>
      <c r="C47" s="3">
        <v>5000</v>
      </c>
      <c r="D47" s="3">
        <v>0</v>
      </c>
    </row>
    <row r="48" spans="2:4" ht="12.75" customHeight="1" x14ac:dyDescent="0.25">
      <c r="B48" s="6" t="s">
        <v>46</v>
      </c>
      <c r="C48" s="3">
        <v>15010</v>
      </c>
      <c r="D48" s="3">
        <v>0</v>
      </c>
    </row>
    <row r="49" spans="2:4" ht="12.75" customHeight="1" x14ac:dyDescent="0.25">
      <c r="B49" s="12" t="s">
        <v>47</v>
      </c>
      <c r="C49" s="3">
        <v>0</v>
      </c>
      <c r="D49" s="3">
        <v>0</v>
      </c>
    </row>
    <row r="50" spans="2:4" ht="12.75" customHeight="1" x14ac:dyDescent="0.25">
      <c r="B50" s="6" t="s">
        <v>48</v>
      </c>
      <c r="C50" s="3">
        <v>5912</v>
      </c>
      <c r="D50" s="3">
        <v>0</v>
      </c>
    </row>
    <row r="51" spans="2:4" ht="12.75" customHeight="1" x14ac:dyDescent="0.25">
      <c r="B51" s="12" t="s">
        <v>49</v>
      </c>
      <c r="C51" s="3">
        <v>32000</v>
      </c>
      <c r="D51" s="3">
        <v>0</v>
      </c>
    </row>
    <row r="52" spans="2:4" ht="12.75" customHeight="1" x14ac:dyDescent="0.25">
      <c r="B52" s="6" t="s">
        <v>50</v>
      </c>
      <c r="C52" s="3">
        <v>0</v>
      </c>
      <c r="D52" s="3">
        <v>0</v>
      </c>
    </row>
    <row r="53" spans="2:4" ht="12.75" customHeight="1" x14ac:dyDescent="0.25">
      <c r="B53" s="12" t="s">
        <v>51</v>
      </c>
      <c r="C53" s="3">
        <v>2000</v>
      </c>
      <c r="D53" s="3">
        <v>0</v>
      </c>
    </row>
    <row r="54" spans="2:4" ht="12.75" customHeight="1" x14ac:dyDescent="0.25">
      <c r="B54" s="12" t="s">
        <v>52</v>
      </c>
      <c r="C54" s="3">
        <v>0</v>
      </c>
      <c r="D54" s="3">
        <v>0</v>
      </c>
    </row>
    <row r="55" spans="2:4" ht="12.75" customHeight="1" x14ac:dyDescent="0.25">
      <c r="B55" s="12" t="s">
        <v>53</v>
      </c>
      <c r="C55" s="3">
        <v>0</v>
      </c>
      <c r="D55" s="3">
        <v>0</v>
      </c>
    </row>
    <row r="56" spans="2:4" ht="12.75" customHeight="1" x14ac:dyDescent="0.25">
      <c r="B56" s="12" t="s">
        <v>54</v>
      </c>
      <c r="C56" s="3">
        <v>4865.1000000000004</v>
      </c>
      <c r="D56" s="3">
        <v>0</v>
      </c>
    </row>
    <row r="57" spans="2:4" ht="12.75" customHeight="1" x14ac:dyDescent="0.25">
      <c r="B57" s="6" t="s">
        <v>55</v>
      </c>
      <c r="C57" s="3">
        <v>0</v>
      </c>
      <c r="D57" s="3">
        <v>0</v>
      </c>
    </row>
    <row r="58" spans="2:4" ht="12.75" customHeight="1" x14ac:dyDescent="0.25">
      <c r="B58" s="6" t="s">
        <v>56</v>
      </c>
      <c r="C58" s="3">
        <v>30.48</v>
      </c>
      <c r="D58" s="3">
        <v>0</v>
      </c>
    </row>
    <row r="59" spans="2:4" ht="12.75" customHeight="1" x14ac:dyDescent="0.25">
      <c r="B59" s="6" t="s">
        <v>57</v>
      </c>
      <c r="C59" s="3">
        <v>0</v>
      </c>
      <c r="D59" s="3">
        <v>0</v>
      </c>
    </row>
    <row r="60" spans="2:4" ht="12.75" customHeight="1" x14ac:dyDescent="0.25">
      <c r="B60" s="12" t="s">
        <v>58</v>
      </c>
      <c r="C60" s="3">
        <v>107289</v>
      </c>
      <c r="D60" s="3">
        <v>0</v>
      </c>
    </row>
    <row r="61" spans="2:4" ht="12.75" customHeight="1" x14ac:dyDescent="0.25">
      <c r="B61" s="6" t="s">
        <v>59</v>
      </c>
      <c r="C61" s="3">
        <v>0</v>
      </c>
      <c r="D61" s="3">
        <v>0</v>
      </c>
    </row>
    <row r="62" spans="2:4" ht="12.75" customHeight="1" x14ac:dyDescent="0.25">
      <c r="B62" s="6" t="s">
        <v>60</v>
      </c>
      <c r="C62" s="3">
        <v>0</v>
      </c>
      <c r="D62" s="3">
        <v>0</v>
      </c>
    </row>
    <row r="63" spans="2:4" ht="12.75" customHeight="1" x14ac:dyDescent="0.25">
      <c r="B63" s="6" t="s">
        <v>61</v>
      </c>
      <c r="C63" s="3">
        <v>0</v>
      </c>
      <c r="D63" s="3">
        <v>0</v>
      </c>
    </row>
    <row r="64" spans="2:4" ht="12.75" customHeight="1" x14ac:dyDescent="0.25">
      <c r="B64" s="6" t="s">
        <v>62</v>
      </c>
      <c r="C64" s="3">
        <v>0</v>
      </c>
      <c r="D64" s="3">
        <v>0</v>
      </c>
    </row>
    <row r="65" spans="2:4" ht="12.75" customHeight="1" x14ac:dyDescent="0.25">
      <c r="B65" s="6" t="s">
        <v>63</v>
      </c>
      <c r="C65" s="3">
        <v>0</v>
      </c>
      <c r="D65" s="3">
        <v>2918.9</v>
      </c>
    </row>
    <row r="66" spans="2:4" ht="12.75" customHeight="1" x14ac:dyDescent="0.25">
      <c r="B66" s="6" t="s">
        <v>64</v>
      </c>
      <c r="C66" s="3">
        <v>0</v>
      </c>
      <c r="D66" s="3">
        <v>299058.18</v>
      </c>
    </row>
    <row r="67" spans="2:4" ht="12.75" customHeight="1" x14ac:dyDescent="0.25">
      <c r="B67" s="6" t="s">
        <v>65</v>
      </c>
      <c r="C67" s="3">
        <v>0</v>
      </c>
      <c r="D67" s="3">
        <v>24898.76</v>
      </c>
    </row>
    <row r="68" spans="2:4" ht="12.75" customHeight="1" x14ac:dyDescent="0.25">
      <c r="B68" s="6" t="s">
        <v>66</v>
      </c>
      <c r="C68" s="3">
        <v>0</v>
      </c>
      <c r="D68" s="3">
        <v>59640.51</v>
      </c>
    </row>
    <row r="69" spans="2:4" ht="12.75" customHeight="1" x14ac:dyDescent="0.25">
      <c r="B69" s="12" t="s">
        <v>67</v>
      </c>
      <c r="C69" s="3">
        <v>0</v>
      </c>
      <c r="D69" s="3">
        <v>45705.53</v>
      </c>
    </row>
    <row r="70" spans="2:4" ht="12.75" customHeight="1" x14ac:dyDescent="0.25">
      <c r="B70" s="6" t="s">
        <v>68</v>
      </c>
      <c r="C70" s="3">
        <v>0</v>
      </c>
      <c r="D70" s="3">
        <v>527957.71</v>
      </c>
    </row>
    <row r="71" spans="2:4" ht="12.75" customHeight="1" x14ac:dyDescent="0.25">
      <c r="B71" s="6" t="s">
        <v>69</v>
      </c>
      <c r="C71" s="3">
        <v>0</v>
      </c>
      <c r="D71" s="3">
        <v>155600</v>
      </c>
    </row>
    <row r="72" spans="2:4" ht="12.75" customHeight="1" x14ac:dyDescent="0.25">
      <c r="B72" s="6" t="s">
        <v>70</v>
      </c>
      <c r="C72" s="3">
        <v>0</v>
      </c>
      <c r="D72" s="3">
        <v>0</v>
      </c>
    </row>
    <row r="73" spans="2:4" ht="12.75" customHeight="1" x14ac:dyDescent="0.25">
      <c r="B73" s="6" t="s">
        <v>71</v>
      </c>
      <c r="C73" s="3">
        <v>0</v>
      </c>
      <c r="D73" s="3">
        <v>0</v>
      </c>
    </row>
    <row r="74" spans="2:4" ht="12.75" customHeight="1" x14ac:dyDescent="0.25">
      <c r="B74" s="6" t="s">
        <v>72</v>
      </c>
      <c r="C74" s="3">
        <v>0</v>
      </c>
      <c r="D74" s="3">
        <v>3486.73</v>
      </c>
    </row>
    <row r="75" spans="2:4" ht="12.75" customHeight="1" x14ac:dyDescent="0.25">
      <c r="B75" s="6" t="s">
        <v>73</v>
      </c>
      <c r="C75" s="3">
        <v>0</v>
      </c>
      <c r="D75" s="3">
        <v>443.82</v>
      </c>
    </row>
    <row r="76" spans="2:4" ht="12.75" customHeight="1" x14ac:dyDescent="0.25">
      <c r="B76" s="6" t="s">
        <v>74</v>
      </c>
      <c r="C76" s="3">
        <v>0</v>
      </c>
      <c r="D76" s="3">
        <v>84.68</v>
      </c>
    </row>
    <row r="77" spans="2:4" ht="12.75" customHeight="1" x14ac:dyDescent="0.25">
      <c r="B77" s="6" t="s">
        <v>75</v>
      </c>
      <c r="C77" s="3">
        <v>0</v>
      </c>
      <c r="D77" s="3">
        <v>4435.5</v>
      </c>
    </row>
    <row r="78" spans="2:4" ht="12.75" customHeight="1" x14ac:dyDescent="0.25">
      <c r="B78" s="6" t="s">
        <v>76</v>
      </c>
      <c r="C78" s="3">
        <v>0</v>
      </c>
      <c r="D78" s="3">
        <v>2421.91</v>
      </c>
    </row>
    <row r="79" spans="2:4" ht="12.75" customHeight="1" x14ac:dyDescent="0.25">
      <c r="B79" s="6" t="s">
        <v>77</v>
      </c>
      <c r="C79" s="3">
        <v>0</v>
      </c>
      <c r="D79" s="3">
        <v>2.0499999999999998</v>
      </c>
    </row>
    <row r="80" spans="2:4" ht="12.75" customHeight="1" x14ac:dyDescent="0.25">
      <c r="B80" s="6" t="s">
        <v>78</v>
      </c>
      <c r="C80" s="3">
        <v>0</v>
      </c>
      <c r="D80" s="3">
        <v>1835</v>
      </c>
    </row>
    <row r="81" spans="2:4" ht="12.75" customHeight="1" x14ac:dyDescent="0.25">
      <c r="B81" s="6" t="s">
        <v>79</v>
      </c>
      <c r="C81" s="3">
        <v>0</v>
      </c>
      <c r="D81" s="3">
        <v>0.4</v>
      </c>
    </row>
    <row r="82" spans="2:4" ht="12.75" customHeight="1" x14ac:dyDescent="0.25">
      <c r="B82" s="6" t="s">
        <v>80</v>
      </c>
      <c r="C82" s="3">
        <v>0</v>
      </c>
      <c r="D82" s="3">
        <v>3</v>
      </c>
    </row>
    <row r="83" spans="2:4" ht="12.75" customHeight="1" x14ac:dyDescent="0.25">
      <c r="B83" s="6" t="s">
        <v>81</v>
      </c>
      <c r="C83" s="3">
        <v>0</v>
      </c>
      <c r="D83" s="3">
        <v>67955.460000000006</v>
      </c>
    </row>
    <row r="84" spans="2:4" ht="12.75" customHeight="1" x14ac:dyDescent="0.25">
      <c r="B84" s="6" t="s">
        <v>82</v>
      </c>
      <c r="C84" s="3">
        <v>0</v>
      </c>
      <c r="D84" s="3">
        <v>61707.16</v>
      </c>
    </row>
    <row r="85" spans="2:4" ht="12.75" customHeight="1" x14ac:dyDescent="0.25">
      <c r="B85" s="6" t="s">
        <v>83</v>
      </c>
      <c r="C85" s="3">
        <v>0</v>
      </c>
      <c r="D85" s="3">
        <v>341.94</v>
      </c>
    </row>
    <row r="86" spans="2:4" ht="12.75" customHeight="1" x14ac:dyDescent="0.25">
      <c r="B86" s="6" t="s">
        <v>84</v>
      </c>
      <c r="C86" s="3">
        <v>0</v>
      </c>
      <c r="D86" s="3">
        <v>2179.79</v>
      </c>
    </row>
    <row r="87" spans="2:4" ht="12.75" customHeight="1" x14ac:dyDescent="0.25">
      <c r="B87" s="6" t="s">
        <v>85</v>
      </c>
      <c r="C87" s="3">
        <v>0</v>
      </c>
      <c r="D87" s="3">
        <v>1570.28</v>
      </c>
    </row>
    <row r="88" spans="2:4" ht="12.75" customHeight="1" x14ac:dyDescent="0.25">
      <c r="B88" s="6" t="s">
        <v>86</v>
      </c>
      <c r="C88" s="3">
        <v>137.5</v>
      </c>
      <c r="D88" s="3">
        <v>0</v>
      </c>
    </row>
    <row r="89" spans="2:4" ht="12.75" customHeight="1" x14ac:dyDescent="0.25">
      <c r="B89" s="6" t="s">
        <v>87</v>
      </c>
      <c r="C89" s="3">
        <v>0</v>
      </c>
      <c r="D89" s="3">
        <v>44279</v>
      </c>
    </row>
    <row r="90" spans="2:4" ht="12.75" customHeight="1" x14ac:dyDescent="0.25">
      <c r="B90" s="6" t="s">
        <v>88</v>
      </c>
      <c r="C90" s="3">
        <v>0</v>
      </c>
      <c r="D90" s="3">
        <v>300</v>
      </c>
    </row>
    <row r="91" spans="2:4" ht="12.75" customHeight="1" x14ac:dyDescent="0.25">
      <c r="B91" s="6" t="s">
        <v>89</v>
      </c>
      <c r="C91" s="3">
        <v>0</v>
      </c>
      <c r="D91" s="3">
        <v>1386.58</v>
      </c>
    </row>
    <row r="92" spans="2:4" ht="12.75" customHeight="1" x14ac:dyDescent="0.25">
      <c r="B92" s="6" t="s">
        <v>90</v>
      </c>
      <c r="C92" s="3">
        <v>0</v>
      </c>
      <c r="D92" s="3">
        <v>0.5</v>
      </c>
    </row>
    <row r="93" spans="2:4" ht="12.75" customHeight="1" x14ac:dyDescent="0.25">
      <c r="B93" s="6" t="s">
        <v>91</v>
      </c>
      <c r="C93" s="3">
        <v>0.01</v>
      </c>
      <c r="D93" s="3">
        <v>0</v>
      </c>
    </row>
    <row r="94" spans="2:4" ht="12.75" customHeight="1" x14ac:dyDescent="0.25">
      <c r="B94" s="6" t="s">
        <v>92</v>
      </c>
      <c r="C94" s="3">
        <v>352.38</v>
      </c>
      <c r="D94" s="3">
        <v>0</v>
      </c>
    </row>
    <row r="95" spans="2:4" ht="12.75" customHeight="1" x14ac:dyDescent="0.25">
      <c r="B95" s="6" t="s">
        <v>93</v>
      </c>
      <c r="C95" s="3">
        <v>3</v>
      </c>
      <c r="D95" s="3">
        <v>0</v>
      </c>
    </row>
    <row r="96" spans="2:4" ht="12.75" customHeight="1" x14ac:dyDescent="0.25">
      <c r="B96" s="6" t="s">
        <v>94</v>
      </c>
      <c r="C96" s="3">
        <v>0</v>
      </c>
      <c r="D96" s="3">
        <v>5731.38</v>
      </c>
    </row>
    <row r="97" spans="2:4" ht="12.75" customHeight="1" x14ac:dyDescent="0.25">
      <c r="B97" s="6" t="s">
        <v>95</v>
      </c>
      <c r="C97" s="3">
        <v>0</v>
      </c>
      <c r="D97" s="3">
        <v>1805.1</v>
      </c>
    </row>
    <row r="98" spans="2:4" ht="12.75" customHeight="1" x14ac:dyDescent="0.25">
      <c r="B98" s="6" t="s">
        <v>96</v>
      </c>
      <c r="C98" s="3">
        <v>0</v>
      </c>
      <c r="D98" s="3">
        <v>857.84</v>
      </c>
    </row>
    <row r="99" spans="2:4" ht="12.75" customHeight="1" x14ac:dyDescent="0.25">
      <c r="B99" s="6" t="s">
        <v>97</v>
      </c>
      <c r="C99" s="3">
        <v>0</v>
      </c>
      <c r="D99" s="3">
        <v>0.15</v>
      </c>
    </row>
    <row r="100" spans="2:4" ht="12.75" customHeight="1" x14ac:dyDescent="0.25">
      <c r="B100" s="6" t="s">
        <v>98</v>
      </c>
      <c r="C100" s="3">
        <v>0</v>
      </c>
      <c r="D100" s="3">
        <v>0.2</v>
      </c>
    </row>
    <row r="101" spans="2:4" ht="12.75" customHeight="1" x14ac:dyDescent="0.25">
      <c r="B101" s="6" t="s">
        <v>99</v>
      </c>
      <c r="C101" s="3">
        <v>0</v>
      </c>
      <c r="D101" s="3">
        <v>121242.5</v>
      </c>
    </row>
    <row r="102" spans="2:4" ht="12.75" customHeight="1" x14ac:dyDescent="0.25">
      <c r="B102" s="6" t="s">
        <v>100</v>
      </c>
      <c r="C102" s="3">
        <v>0</v>
      </c>
      <c r="D102" s="3">
        <v>56502.14</v>
      </c>
    </row>
    <row r="103" spans="2:4" ht="12.75" customHeight="1" x14ac:dyDescent="0.25">
      <c r="B103" s="6" t="s">
        <v>101</v>
      </c>
      <c r="C103" s="3">
        <v>176.3</v>
      </c>
      <c r="D103" s="3">
        <v>0</v>
      </c>
    </row>
    <row r="104" spans="2:4" ht="12.75" customHeight="1" x14ac:dyDescent="0.25">
      <c r="B104" s="6" t="s">
        <v>102</v>
      </c>
      <c r="C104" s="3">
        <v>0</v>
      </c>
      <c r="D104" s="3">
        <v>202.65</v>
      </c>
    </row>
    <row r="105" spans="2:4" ht="12.75" customHeight="1" x14ac:dyDescent="0.25">
      <c r="B105" s="6" t="s">
        <v>103</v>
      </c>
      <c r="C105" s="3">
        <v>0</v>
      </c>
      <c r="D105" s="3">
        <v>5290</v>
      </c>
    </row>
    <row r="106" spans="2:4" ht="12.75" customHeight="1" x14ac:dyDescent="0.25">
      <c r="B106" s="6" t="s">
        <v>104</v>
      </c>
      <c r="C106" s="3">
        <v>0</v>
      </c>
      <c r="D106" s="3">
        <v>267.75</v>
      </c>
    </row>
    <row r="107" spans="2:4" ht="12.75" customHeight="1" x14ac:dyDescent="0.25">
      <c r="B107" s="6" t="s">
        <v>105</v>
      </c>
      <c r="C107" s="3">
        <v>1576.93</v>
      </c>
      <c r="D107" s="3">
        <v>0</v>
      </c>
    </row>
    <row r="108" spans="2:4" ht="12.75" customHeight="1" x14ac:dyDescent="0.25">
      <c r="B108" s="12" t="s">
        <v>106</v>
      </c>
      <c r="C108" s="3">
        <v>0</v>
      </c>
      <c r="D108" s="3">
        <v>0.55000000000000004</v>
      </c>
    </row>
    <row r="109" spans="2:4" ht="12.75" customHeight="1" x14ac:dyDescent="0.25">
      <c r="B109" s="12" t="s">
        <v>107</v>
      </c>
      <c r="C109" s="3">
        <v>0</v>
      </c>
      <c r="D109" s="3">
        <v>0.5</v>
      </c>
    </row>
    <row r="110" spans="2:4" ht="12.75" customHeight="1" x14ac:dyDescent="0.25">
      <c r="B110" s="6" t="s">
        <v>108</v>
      </c>
      <c r="C110" s="3">
        <v>0</v>
      </c>
      <c r="D110" s="3">
        <v>223710.13</v>
      </c>
    </row>
    <row r="111" spans="2:4" ht="12.75" customHeight="1" x14ac:dyDescent="0.25">
      <c r="B111" s="12" t="s">
        <v>109</v>
      </c>
      <c r="C111" s="3">
        <v>0</v>
      </c>
      <c r="D111" s="3">
        <v>6950</v>
      </c>
    </row>
    <row r="112" spans="2:4" ht="12.75" customHeight="1" x14ac:dyDescent="0.25">
      <c r="B112" s="6" t="s">
        <v>110</v>
      </c>
      <c r="C112" s="3">
        <v>0</v>
      </c>
      <c r="D112" s="3">
        <v>10649.56</v>
      </c>
    </row>
    <row r="113" spans="2:4" ht="12.75" customHeight="1" x14ac:dyDescent="0.25">
      <c r="B113" s="6" t="s">
        <v>111</v>
      </c>
      <c r="C113" s="3">
        <v>0</v>
      </c>
      <c r="D113" s="3">
        <v>0.12</v>
      </c>
    </row>
    <row r="114" spans="2:4" ht="12.75" customHeight="1" x14ac:dyDescent="0.25">
      <c r="B114" s="6" t="s">
        <v>112</v>
      </c>
      <c r="C114" s="3">
        <v>0</v>
      </c>
      <c r="D114" s="3">
        <v>2531</v>
      </c>
    </row>
    <row r="115" spans="2:4" ht="12.75" customHeight="1" x14ac:dyDescent="0.25">
      <c r="B115" s="12" t="s">
        <v>113</v>
      </c>
      <c r="C115" s="3">
        <v>550</v>
      </c>
      <c r="D115" s="3">
        <v>0</v>
      </c>
    </row>
    <row r="116" spans="2:4" ht="12.75" customHeight="1" x14ac:dyDescent="0.25">
      <c r="B116" s="6" t="s">
        <v>114</v>
      </c>
      <c r="C116" s="3">
        <v>3000</v>
      </c>
      <c r="D116" s="3">
        <v>0</v>
      </c>
    </row>
    <row r="117" spans="2:4" ht="12.75" customHeight="1" x14ac:dyDescent="0.25">
      <c r="B117" s="12" t="s">
        <v>115</v>
      </c>
      <c r="C117" s="3">
        <v>0</v>
      </c>
      <c r="D117" s="3">
        <v>143</v>
      </c>
    </row>
    <row r="118" spans="2:4" ht="12.75" customHeight="1" x14ac:dyDescent="0.25">
      <c r="B118" s="6" t="s">
        <v>116</v>
      </c>
      <c r="C118" s="3">
        <v>0</v>
      </c>
      <c r="D118" s="3">
        <v>0</v>
      </c>
    </row>
    <row r="119" spans="2:4" ht="12.75" customHeight="1" x14ac:dyDescent="0.25">
      <c r="B119" s="12" t="s">
        <v>117</v>
      </c>
      <c r="C119" s="3">
        <v>0</v>
      </c>
      <c r="D119" s="3">
        <v>0</v>
      </c>
    </row>
    <row r="120" spans="2:4" ht="12.75" customHeight="1" x14ac:dyDescent="0.25">
      <c r="B120" s="6" t="s">
        <v>118</v>
      </c>
      <c r="C120" s="3">
        <v>0</v>
      </c>
      <c r="D120" s="3">
        <v>12075.41</v>
      </c>
    </row>
    <row r="121" spans="2:4" ht="12.75" customHeight="1" x14ac:dyDescent="0.25">
      <c r="B121" s="6" t="s">
        <v>119</v>
      </c>
      <c r="C121" s="3">
        <v>0</v>
      </c>
      <c r="D121" s="3">
        <v>2543.75</v>
      </c>
    </row>
    <row r="122" spans="2:4" ht="12.75" customHeight="1" x14ac:dyDescent="0.25">
      <c r="B122" s="12" t="s">
        <v>120</v>
      </c>
      <c r="C122" s="3">
        <v>0</v>
      </c>
      <c r="D122" s="3">
        <v>60</v>
      </c>
    </row>
    <row r="123" spans="2:4" ht="12.75" customHeight="1" x14ac:dyDescent="0.25">
      <c r="B123" s="6" t="s">
        <v>121</v>
      </c>
      <c r="C123" s="3">
        <v>0</v>
      </c>
      <c r="D123" s="3">
        <v>0</v>
      </c>
    </row>
    <row r="124" spans="2:4" ht="12.75" customHeight="1" x14ac:dyDescent="0.25">
      <c r="B124" s="12" t="s">
        <v>122</v>
      </c>
      <c r="C124" s="3">
        <v>0</v>
      </c>
      <c r="D124" s="3">
        <v>0.5</v>
      </c>
    </row>
    <row r="125" spans="2:4" ht="12.75" customHeight="1" x14ac:dyDescent="0.25">
      <c r="B125" s="6" t="s">
        <v>123</v>
      </c>
      <c r="C125" s="3">
        <v>0</v>
      </c>
      <c r="D125" s="3">
        <v>24930.95</v>
      </c>
    </row>
    <row r="126" spans="2:4" ht="12.75" customHeight="1" x14ac:dyDescent="0.25">
      <c r="B126" s="6" t="s">
        <v>124</v>
      </c>
      <c r="C126" s="3">
        <v>0</v>
      </c>
      <c r="D126" s="3">
        <v>11272.8</v>
      </c>
    </row>
    <row r="127" spans="2:4" ht="12.75" customHeight="1" x14ac:dyDescent="0.25">
      <c r="B127" s="12" t="s">
        <v>125</v>
      </c>
      <c r="C127" s="3">
        <v>0</v>
      </c>
      <c r="D127" s="3">
        <v>0.8</v>
      </c>
    </row>
    <row r="128" spans="2:4" ht="12.75" customHeight="1" x14ac:dyDescent="0.25">
      <c r="B128" s="6" t="s">
        <v>126</v>
      </c>
      <c r="C128" s="3">
        <v>0</v>
      </c>
      <c r="D128" s="3">
        <v>700.77</v>
      </c>
    </row>
    <row r="129" spans="2:4" ht="12.75" customHeight="1" x14ac:dyDescent="0.25">
      <c r="B129" s="6" t="s">
        <v>127</v>
      </c>
      <c r="C129" s="3">
        <v>0</v>
      </c>
      <c r="D129" s="3">
        <v>0</v>
      </c>
    </row>
    <row r="130" spans="2:4" ht="12.75" customHeight="1" x14ac:dyDescent="0.25">
      <c r="B130" s="6" t="s">
        <v>128</v>
      </c>
      <c r="C130" s="3">
        <v>0</v>
      </c>
      <c r="D130" s="3">
        <v>0.75</v>
      </c>
    </row>
    <row r="131" spans="2:4" ht="12.75" customHeight="1" x14ac:dyDescent="0.25">
      <c r="B131" s="6" t="s">
        <v>129</v>
      </c>
      <c r="C131" s="3">
        <v>0</v>
      </c>
      <c r="D131" s="3">
        <v>0</v>
      </c>
    </row>
    <row r="132" spans="2:4" ht="12.75" customHeight="1" x14ac:dyDescent="0.25">
      <c r="B132" s="6" t="s">
        <v>130</v>
      </c>
      <c r="C132" s="3">
        <v>0</v>
      </c>
      <c r="D132" s="3">
        <v>5660</v>
      </c>
    </row>
    <row r="133" spans="2:4" ht="12.75" customHeight="1" x14ac:dyDescent="0.25">
      <c r="B133" s="12" t="s">
        <v>131</v>
      </c>
      <c r="C133" s="3">
        <v>0</v>
      </c>
      <c r="D133" s="3">
        <v>2650</v>
      </c>
    </row>
    <row r="134" spans="2:4" ht="12.75" customHeight="1" x14ac:dyDescent="0.25">
      <c r="B134" s="6" t="s">
        <v>132</v>
      </c>
      <c r="C134" s="3">
        <v>0</v>
      </c>
      <c r="D134" s="3">
        <v>900</v>
      </c>
    </row>
    <row r="135" spans="2:4" ht="12.75" customHeight="1" x14ac:dyDescent="0.25">
      <c r="B135" s="6" t="s">
        <v>133</v>
      </c>
      <c r="C135" s="3">
        <v>0</v>
      </c>
      <c r="D135" s="3">
        <v>0</v>
      </c>
    </row>
    <row r="136" spans="2:4" ht="12.75" customHeight="1" x14ac:dyDescent="0.25">
      <c r="B136" s="6" t="s">
        <v>134</v>
      </c>
      <c r="C136" s="3">
        <v>9639</v>
      </c>
      <c r="D136" s="3">
        <v>0</v>
      </c>
    </row>
    <row r="137" spans="2:4" ht="12.75" customHeight="1" x14ac:dyDescent="0.25">
      <c r="B137" s="12" t="s">
        <v>135</v>
      </c>
      <c r="C137" s="3">
        <v>0</v>
      </c>
      <c r="D137" s="3">
        <v>2</v>
      </c>
    </row>
    <row r="138" spans="2:4" ht="12.75" customHeight="1" x14ac:dyDescent="0.25">
      <c r="B138" s="12" t="s">
        <v>136</v>
      </c>
      <c r="C138" s="3">
        <v>0</v>
      </c>
      <c r="D138" s="3">
        <v>0</v>
      </c>
    </row>
    <row r="139" spans="2:4" ht="12.75" customHeight="1" x14ac:dyDescent="0.25">
      <c r="B139" s="6" t="s">
        <v>137</v>
      </c>
      <c r="C139" s="3">
        <v>0</v>
      </c>
      <c r="D139" s="3">
        <v>9639</v>
      </c>
    </row>
    <row r="140" spans="2:4" ht="12.75" customHeight="1" x14ac:dyDescent="0.25">
      <c r="B140" s="6" t="s">
        <v>138</v>
      </c>
      <c r="C140" s="3">
        <v>0</v>
      </c>
      <c r="D140" s="3">
        <v>0</v>
      </c>
    </row>
    <row r="141" spans="2:4" ht="12.75" customHeight="1" x14ac:dyDescent="0.25">
      <c r="B141" s="6" t="s">
        <v>139</v>
      </c>
      <c r="C141" s="3">
        <v>0</v>
      </c>
      <c r="D141" s="3">
        <v>376</v>
      </c>
    </row>
    <row r="142" spans="2:4" ht="12.75" customHeight="1" x14ac:dyDescent="0.25">
      <c r="B142" s="6" t="s">
        <v>140</v>
      </c>
      <c r="C142" s="3">
        <v>0</v>
      </c>
      <c r="D142" s="3">
        <v>9.57</v>
      </c>
    </row>
    <row r="143" spans="2:4" ht="12.75" customHeight="1" x14ac:dyDescent="0.25">
      <c r="B143" s="6" t="s">
        <v>141</v>
      </c>
      <c r="C143" s="3">
        <v>0</v>
      </c>
      <c r="D143" s="3">
        <v>10375.5</v>
      </c>
    </row>
    <row r="144" spans="2:4" ht="12.75" customHeight="1" x14ac:dyDescent="0.25">
      <c r="B144" s="6" t="s">
        <v>142</v>
      </c>
      <c r="C144" s="3">
        <v>0</v>
      </c>
      <c r="D144" s="3">
        <v>18345.7</v>
      </c>
    </row>
    <row r="145" spans="2:4" ht="12.75" customHeight="1" x14ac:dyDescent="0.25">
      <c r="B145" s="6" t="s">
        <v>143</v>
      </c>
      <c r="C145" s="3">
        <v>0</v>
      </c>
      <c r="D145" s="3">
        <v>0</v>
      </c>
    </row>
    <row r="146" spans="2:4" ht="12.75" customHeight="1" x14ac:dyDescent="0.25">
      <c r="B146" s="6" t="s">
        <v>144</v>
      </c>
      <c r="C146" s="3">
        <v>0</v>
      </c>
      <c r="D146" s="3">
        <v>3000</v>
      </c>
    </row>
    <row r="147" spans="2:4" ht="12.75" customHeight="1" x14ac:dyDescent="0.25">
      <c r="B147" s="6" t="s">
        <v>145</v>
      </c>
      <c r="C147" s="3">
        <v>0</v>
      </c>
      <c r="D147" s="3">
        <v>2825</v>
      </c>
    </row>
    <row r="148" spans="2:4" ht="12.75" customHeight="1" x14ac:dyDescent="0.25">
      <c r="B148" s="6" t="s">
        <v>146</v>
      </c>
      <c r="C148" s="3">
        <v>0</v>
      </c>
      <c r="D148" s="3">
        <v>6500</v>
      </c>
    </row>
    <row r="149" spans="2:4" ht="12.75" customHeight="1" x14ac:dyDescent="0.25">
      <c r="B149" s="6" t="s">
        <v>147</v>
      </c>
      <c r="C149" s="3">
        <v>0</v>
      </c>
      <c r="D149" s="3">
        <v>510</v>
      </c>
    </row>
    <row r="150" spans="2:4" ht="12.75" customHeight="1" x14ac:dyDescent="0.25">
      <c r="B150" s="6" t="s">
        <v>148</v>
      </c>
      <c r="C150" s="3">
        <v>0</v>
      </c>
      <c r="D150" s="3">
        <v>0.5</v>
      </c>
    </row>
    <row r="151" spans="2:4" ht="12.75" customHeight="1" x14ac:dyDescent="0.25">
      <c r="B151" s="6" t="s">
        <v>149</v>
      </c>
      <c r="C151" s="3">
        <v>0</v>
      </c>
      <c r="D151" s="3">
        <v>0</v>
      </c>
    </row>
    <row r="152" spans="2:4" ht="12.75" customHeight="1" x14ac:dyDescent="0.25">
      <c r="B152" s="6" t="s">
        <v>150</v>
      </c>
      <c r="C152" s="3">
        <v>1357</v>
      </c>
      <c r="D152" s="3">
        <v>0</v>
      </c>
    </row>
    <row r="153" spans="2:4" ht="12.75" customHeight="1" x14ac:dyDescent="0.25">
      <c r="B153" s="6" t="s">
        <v>151</v>
      </c>
      <c r="C153" s="3">
        <v>0</v>
      </c>
      <c r="D153" s="3">
        <v>2766</v>
      </c>
    </row>
    <row r="154" spans="2:4" ht="12.75" customHeight="1" x14ac:dyDescent="0.25">
      <c r="B154" s="6" t="s">
        <v>152</v>
      </c>
      <c r="C154" s="3">
        <v>0</v>
      </c>
      <c r="D154" s="3">
        <v>0</v>
      </c>
    </row>
    <row r="155" spans="2:4" ht="12.75" customHeight="1" x14ac:dyDescent="0.25">
      <c r="B155" s="6" t="s">
        <v>153</v>
      </c>
      <c r="C155" s="3">
        <v>0</v>
      </c>
      <c r="D155" s="3">
        <v>0</v>
      </c>
    </row>
    <row r="156" spans="2:4" ht="12.75" customHeight="1" x14ac:dyDescent="0.25">
      <c r="B156" s="6" t="s">
        <v>154</v>
      </c>
      <c r="C156" s="3">
        <v>0</v>
      </c>
      <c r="D156" s="3">
        <v>400</v>
      </c>
    </row>
    <row r="157" spans="2:4" ht="12.75" customHeight="1" x14ac:dyDescent="0.25">
      <c r="B157" s="6" t="s">
        <v>155</v>
      </c>
      <c r="C157" s="3">
        <v>0</v>
      </c>
      <c r="D157" s="3">
        <v>2664</v>
      </c>
    </row>
    <row r="158" spans="2:4" ht="12.75" customHeight="1" x14ac:dyDescent="0.25">
      <c r="B158" s="6" t="s">
        <v>156</v>
      </c>
      <c r="C158" s="3">
        <v>0</v>
      </c>
      <c r="D158" s="3">
        <v>2858</v>
      </c>
    </row>
    <row r="159" spans="2:4" ht="12.75" customHeight="1" x14ac:dyDescent="0.25">
      <c r="B159" s="6" t="s">
        <v>157</v>
      </c>
      <c r="C159" s="3">
        <v>200</v>
      </c>
      <c r="D159" s="3">
        <v>0</v>
      </c>
    </row>
    <row r="160" spans="2:4" ht="12.75" customHeight="1" x14ac:dyDescent="0.25">
      <c r="B160" s="6" t="s">
        <v>158</v>
      </c>
      <c r="C160" s="3">
        <v>0</v>
      </c>
      <c r="D160" s="3">
        <v>3850</v>
      </c>
    </row>
    <row r="161" spans="2:4" ht="12.75" customHeight="1" x14ac:dyDescent="0.25">
      <c r="B161" s="6" t="s">
        <v>159</v>
      </c>
      <c r="C161" s="3">
        <v>0</v>
      </c>
      <c r="D161" s="3">
        <v>1123</v>
      </c>
    </row>
    <row r="162" spans="2:4" ht="12.75" customHeight="1" x14ac:dyDescent="0.25">
      <c r="B162" s="6" t="s">
        <v>160</v>
      </c>
      <c r="C162" s="3">
        <v>0</v>
      </c>
      <c r="D162" s="3">
        <v>1419</v>
      </c>
    </row>
    <row r="163" spans="2:4" ht="12.75" customHeight="1" x14ac:dyDescent="0.25">
      <c r="B163" s="6" t="s">
        <v>161</v>
      </c>
      <c r="C163" s="3">
        <v>150</v>
      </c>
      <c r="D163" s="3">
        <v>0</v>
      </c>
    </row>
    <row r="164" spans="2:4" ht="12.75" customHeight="1" x14ac:dyDescent="0.25">
      <c r="B164" s="12" t="s">
        <v>162</v>
      </c>
      <c r="C164" s="3">
        <v>0</v>
      </c>
      <c r="D164" s="3">
        <v>100</v>
      </c>
    </row>
    <row r="165" spans="2:4" ht="12.75" customHeight="1" x14ac:dyDescent="0.25">
      <c r="B165" s="6" t="s">
        <v>163</v>
      </c>
      <c r="C165" s="3">
        <v>0</v>
      </c>
      <c r="D165" s="3">
        <v>3385</v>
      </c>
    </row>
    <row r="166" spans="2:4" ht="12.75" customHeight="1" x14ac:dyDescent="0.25">
      <c r="B166" s="12" t="s">
        <v>164</v>
      </c>
      <c r="C166" s="3">
        <v>1200</v>
      </c>
      <c r="D166" s="3">
        <v>0</v>
      </c>
    </row>
    <row r="167" spans="2:4" ht="12.75" customHeight="1" x14ac:dyDescent="0.25">
      <c r="B167" s="6" t="s">
        <v>165</v>
      </c>
      <c r="C167" s="3">
        <v>0</v>
      </c>
      <c r="D167" s="3">
        <v>7000</v>
      </c>
    </row>
    <row r="168" spans="2:4" ht="12.75" customHeight="1" x14ac:dyDescent="0.25">
      <c r="B168" s="6" t="s">
        <v>166</v>
      </c>
      <c r="C168" s="3">
        <v>0</v>
      </c>
      <c r="D168" s="3">
        <v>2946</v>
      </c>
    </row>
    <row r="169" spans="2:4" ht="12.75" customHeight="1" x14ac:dyDescent="0.25">
      <c r="B169" s="6" t="s">
        <v>167</v>
      </c>
      <c r="C169" s="3">
        <v>100</v>
      </c>
      <c r="D169" s="3">
        <v>0</v>
      </c>
    </row>
    <row r="170" spans="2:4" ht="12.75" customHeight="1" x14ac:dyDescent="0.25">
      <c r="B170" s="12" t="s">
        <v>168</v>
      </c>
      <c r="C170" s="3">
        <v>500</v>
      </c>
      <c r="D170" s="3">
        <v>0</v>
      </c>
    </row>
    <row r="171" spans="2:4" ht="12.75" customHeight="1" x14ac:dyDescent="0.25">
      <c r="B171" s="6" t="s">
        <v>169</v>
      </c>
      <c r="C171" s="3">
        <v>0</v>
      </c>
      <c r="D171" s="3">
        <v>3812</v>
      </c>
    </row>
    <row r="172" spans="2:4" ht="12.75" customHeight="1" x14ac:dyDescent="0.25">
      <c r="B172" s="6" t="s">
        <v>170</v>
      </c>
      <c r="C172" s="3">
        <v>200</v>
      </c>
      <c r="D172" s="3">
        <v>0</v>
      </c>
    </row>
    <row r="173" spans="2:4" ht="12.75" customHeight="1" x14ac:dyDescent="0.25">
      <c r="B173" s="12" t="s">
        <v>171</v>
      </c>
      <c r="C173" s="3">
        <v>0</v>
      </c>
      <c r="D173" s="3">
        <v>2300</v>
      </c>
    </row>
    <row r="174" spans="2:4" ht="12.75" customHeight="1" x14ac:dyDescent="0.25">
      <c r="B174" s="12" t="s">
        <v>172</v>
      </c>
      <c r="C174" s="3">
        <v>1</v>
      </c>
      <c r="D174" s="3">
        <v>0</v>
      </c>
    </row>
    <row r="175" spans="2:4" ht="12.75" customHeight="1" x14ac:dyDescent="0.25">
      <c r="B175" s="12" t="s">
        <v>173</v>
      </c>
      <c r="C175" s="3">
        <v>0</v>
      </c>
      <c r="D175" s="3">
        <v>0</v>
      </c>
    </row>
    <row r="176" spans="2:4" ht="12.75" customHeight="1" x14ac:dyDescent="0.25">
      <c r="B176" s="6" t="s">
        <v>174</v>
      </c>
      <c r="C176" s="3">
        <v>0</v>
      </c>
      <c r="D176" s="3">
        <v>123000</v>
      </c>
    </row>
    <row r="177" spans="2:4" ht="12.75" customHeight="1" x14ac:dyDescent="0.25">
      <c r="B177" s="6" t="s">
        <v>175</v>
      </c>
      <c r="C177" s="3">
        <v>0</v>
      </c>
      <c r="D177" s="3">
        <v>0</v>
      </c>
    </row>
    <row r="178" spans="2:4" ht="12.75" customHeight="1" x14ac:dyDescent="0.25">
      <c r="B178" s="12" t="s">
        <v>176</v>
      </c>
      <c r="C178" s="3">
        <v>514</v>
      </c>
      <c r="D178" s="3">
        <v>0</v>
      </c>
    </row>
    <row r="179" spans="2:4" ht="12.75" customHeight="1" x14ac:dyDescent="0.25">
      <c r="B179" s="12" t="s">
        <v>177</v>
      </c>
      <c r="C179" s="3">
        <v>1000</v>
      </c>
      <c r="D179" s="3">
        <v>0</v>
      </c>
    </row>
    <row r="180" spans="2:4" ht="12.75" customHeight="1" x14ac:dyDescent="0.25">
      <c r="B180" s="6" t="s">
        <v>178</v>
      </c>
      <c r="C180" s="3">
        <v>0</v>
      </c>
      <c r="D180" s="3">
        <v>1660</v>
      </c>
    </row>
    <row r="181" spans="2:4" ht="12.75" customHeight="1" x14ac:dyDescent="0.25">
      <c r="B181" s="6" t="s">
        <v>179</v>
      </c>
      <c r="C181" s="3">
        <v>0</v>
      </c>
      <c r="D181" s="3">
        <v>200</v>
      </c>
    </row>
    <row r="182" spans="2:4" ht="12.75" customHeight="1" x14ac:dyDescent="0.25">
      <c r="B182" s="6" t="s">
        <v>180</v>
      </c>
      <c r="C182" s="3">
        <v>0</v>
      </c>
      <c r="D182" s="3">
        <v>0</v>
      </c>
    </row>
    <row r="183" spans="2:4" ht="12.75" customHeight="1" x14ac:dyDescent="0.25">
      <c r="B183" s="12" t="s">
        <v>181</v>
      </c>
      <c r="C183" s="3">
        <v>295824.25</v>
      </c>
      <c r="D183" s="3">
        <v>0</v>
      </c>
    </row>
    <row r="184" spans="2:4" ht="12.75" customHeight="1" x14ac:dyDescent="0.25">
      <c r="B184" s="6" t="s">
        <v>182</v>
      </c>
      <c r="C184" s="3">
        <v>542287.71</v>
      </c>
      <c r="D184" s="3">
        <v>0</v>
      </c>
    </row>
    <row r="185" spans="2:4" ht="12.75" customHeight="1" x14ac:dyDescent="0.25">
      <c r="B185" s="6" t="s">
        <v>183</v>
      </c>
      <c r="C185" s="3">
        <v>0</v>
      </c>
      <c r="D185" s="3">
        <v>863226.46</v>
      </c>
    </row>
    <row r="186" spans="2:4" ht="12.75" customHeight="1" x14ac:dyDescent="0.25">
      <c r="B186" s="6" t="s">
        <v>184</v>
      </c>
      <c r="C186" s="3">
        <v>0</v>
      </c>
      <c r="D186" s="3">
        <v>0</v>
      </c>
    </row>
    <row r="187" spans="2:4" ht="12.75" customHeight="1" x14ac:dyDescent="0.25">
      <c r="B187" s="12" t="s">
        <v>185</v>
      </c>
      <c r="C187" s="3">
        <v>0</v>
      </c>
      <c r="D187" s="3">
        <v>0</v>
      </c>
    </row>
    <row r="188" spans="2:4" ht="12.75" customHeight="1" x14ac:dyDescent="0.25">
      <c r="B188" s="6" t="s">
        <v>186</v>
      </c>
      <c r="C188" s="3">
        <v>0</v>
      </c>
      <c r="D188" s="3">
        <v>0</v>
      </c>
    </row>
    <row r="189" spans="2:4" ht="12.75" customHeight="1" x14ac:dyDescent="0.25">
      <c r="B189" s="12" t="s">
        <v>187</v>
      </c>
      <c r="C189" s="3">
        <v>0</v>
      </c>
      <c r="D189" s="3">
        <v>47181</v>
      </c>
    </row>
    <row r="190" spans="2:4" ht="12.75" customHeight="1" x14ac:dyDescent="0.25">
      <c r="B190" s="6" t="s">
        <v>188</v>
      </c>
      <c r="C190" s="3">
        <v>0</v>
      </c>
      <c r="D190" s="3">
        <v>0</v>
      </c>
    </row>
    <row r="191" spans="2:4" ht="12.75" customHeight="1" x14ac:dyDescent="0.25">
      <c r="B191" s="6" t="s">
        <v>189</v>
      </c>
      <c r="C191" s="3">
        <v>0</v>
      </c>
      <c r="D191" s="3">
        <v>0</v>
      </c>
    </row>
    <row r="192" spans="2:4" ht="12.75" customHeight="1" x14ac:dyDescent="0.25">
      <c r="B192" s="6" t="s">
        <v>190</v>
      </c>
      <c r="C192" s="3">
        <v>0</v>
      </c>
      <c r="D192" s="3">
        <v>48203.18</v>
      </c>
    </row>
    <row r="193" spans="2:4" ht="12.75" customHeight="1" x14ac:dyDescent="0.25">
      <c r="B193" s="6" t="s">
        <v>191</v>
      </c>
      <c r="C193" s="3">
        <v>0</v>
      </c>
      <c r="D193" s="3">
        <v>46125.82</v>
      </c>
    </row>
    <row r="194" spans="2:4" ht="12.75" customHeight="1" x14ac:dyDescent="0.25">
      <c r="B194" s="6" t="s">
        <v>192</v>
      </c>
      <c r="C194" s="3">
        <v>0</v>
      </c>
      <c r="D194" s="3">
        <v>0</v>
      </c>
    </row>
    <row r="195" spans="2:4" ht="12.75" customHeight="1" x14ac:dyDescent="0.25">
      <c r="B195" s="6" t="s">
        <v>193</v>
      </c>
      <c r="C195" s="3">
        <v>0</v>
      </c>
      <c r="D195" s="3">
        <v>0</v>
      </c>
    </row>
    <row r="196" spans="2:4" ht="12.75" customHeight="1" x14ac:dyDescent="0.25">
      <c r="B196" s="6" t="s">
        <v>194</v>
      </c>
      <c r="C196" s="3">
        <v>0</v>
      </c>
      <c r="D196" s="3">
        <v>75000</v>
      </c>
    </row>
    <row r="197" spans="2:4" ht="12.75" customHeight="1" x14ac:dyDescent="0.25">
      <c r="B197" s="6" t="s">
        <v>195</v>
      </c>
      <c r="C197" s="3">
        <v>0</v>
      </c>
      <c r="D197" s="3">
        <v>72000</v>
      </c>
    </row>
    <row r="198" spans="2:4" ht="12.75" customHeight="1" x14ac:dyDescent="0.25">
      <c r="B198" s="12" t="s">
        <v>196</v>
      </c>
      <c r="C198" s="3">
        <v>0</v>
      </c>
      <c r="D198" s="3">
        <v>153000</v>
      </c>
    </row>
    <row r="199" spans="2:4" ht="12.75" customHeight="1" x14ac:dyDescent="0.25">
      <c r="B199" s="12" t="s">
        <v>197</v>
      </c>
      <c r="C199" s="3">
        <v>0</v>
      </c>
      <c r="D199" s="3">
        <v>0</v>
      </c>
    </row>
    <row r="200" spans="2:4" ht="12.75" customHeight="1" x14ac:dyDescent="0.25">
      <c r="B200" s="6" t="s">
        <v>198</v>
      </c>
      <c r="C200" s="3">
        <v>973573.68</v>
      </c>
      <c r="D200" s="3">
        <v>0</v>
      </c>
    </row>
    <row r="201" spans="2:4" ht="12.75" customHeight="1" x14ac:dyDescent="0.25">
      <c r="B201" s="12" t="s">
        <v>199</v>
      </c>
      <c r="C201" s="3">
        <v>153000</v>
      </c>
      <c r="D201" s="3">
        <v>0</v>
      </c>
    </row>
    <row r="202" spans="2:4" ht="12.75" customHeight="1" x14ac:dyDescent="0.25">
      <c r="B202" s="6" t="s">
        <v>200</v>
      </c>
      <c r="C202" s="3">
        <v>984997.57</v>
      </c>
      <c r="D202" s="3">
        <v>0</v>
      </c>
    </row>
    <row r="203" spans="2:4" ht="12.75" customHeight="1" x14ac:dyDescent="0.25">
      <c r="B203" s="6" t="s">
        <v>201</v>
      </c>
      <c r="C203" s="3">
        <v>0</v>
      </c>
      <c r="D203" s="3">
        <v>0</v>
      </c>
    </row>
    <row r="204" spans="2:4" ht="12.75" customHeight="1" x14ac:dyDescent="0.25">
      <c r="B204" s="12" t="s">
        <v>202</v>
      </c>
      <c r="C204" s="3">
        <v>203987.96</v>
      </c>
      <c r="D204" s="3">
        <v>0</v>
      </c>
    </row>
    <row r="205" spans="2:4" ht="12.75" customHeight="1" x14ac:dyDescent="0.25">
      <c r="B205" s="12" t="s">
        <v>203</v>
      </c>
      <c r="C205" s="3">
        <v>0</v>
      </c>
      <c r="D205" s="3">
        <v>145002.15</v>
      </c>
    </row>
    <row r="206" spans="2:4" ht="12.75" customHeight="1" x14ac:dyDescent="0.25">
      <c r="B206" s="12" t="s">
        <v>204</v>
      </c>
      <c r="C206" s="3">
        <v>0</v>
      </c>
      <c r="D206" s="3">
        <v>130926.23</v>
      </c>
    </row>
    <row r="207" spans="2:4" ht="12.75" customHeight="1" x14ac:dyDescent="0.25">
      <c r="B207" s="12" t="s">
        <v>205</v>
      </c>
      <c r="C207" s="3">
        <v>0</v>
      </c>
      <c r="D207" s="3">
        <v>301222.36</v>
      </c>
    </row>
    <row r="208" spans="2:4" ht="12.75" customHeight="1" x14ac:dyDescent="0.25">
      <c r="B208" s="12" t="s">
        <v>206</v>
      </c>
      <c r="C208" s="3">
        <v>0</v>
      </c>
      <c r="D208" s="3">
        <v>976814.87</v>
      </c>
    </row>
    <row r="209" spans="2:4" ht="12.75" customHeight="1" x14ac:dyDescent="0.25">
      <c r="B209" s="6" t="s">
        <v>207</v>
      </c>
      <c r="C209" s="3">
        <v>313226.33</v>
      </c>
      <c r="D209" s="3">
        <v>0</v>
      </c>
    </row>
    <row r="210" spans="2:4" ht="12.75" customHeight="1" x14ac:dyDescent="0.25">
      <c r="B210" s="12" t="s">
        <v>208</v>
      </c>
      <c r="C210" s="3">
        <v>0</v>
      </c>
      <c r="D210" s="3">
        <v>191722.5</v>
      </c>
    </row>
    <row r="211" spans="2:4" ht="12.75" customHeight="1" x14ac:dyDescent="0.25">
      <c r="B211" s="6" t="s">
        <v>209</v>
      </c>
      <c r="C211" s="3">
        <v>0</v>
      </c>
      <c r="D211" s="3">
        <v>307335.13</v>
      </c>
    </row>
    <row r="212" spans="2:4" ht="12.75" customHeight="1" x14ac:dyDescent="0.25">
      <c r="B212" s="6" t="s">
        <v>210</v>
      </c>
      <c r="C212" s="3">
        <v>0</v>
      </c>
      <c r="D212" s="3">
        <v>0</v>
      </c>
    </row>
    <row r="213" spans="2:4" ht="12.75" customHeight="1" x14ac:dyDescent="0.25">
      <c r="B213" s="6" t="s">
        <v>211</v>
      </c>
      <c r="C213" s="3">
        <v>0</v>
      </c>
      <c r="D213" s="3">
        <v>150000</v>
      </c>
    </row>
    <row r="214" spans="2:4" ht="12.75" customHeight="1" x14ac:dyDescent="0.25">
      <c r="B214" s="6" t="s">
        <v>212</v>
      </c>
      <c r="C214" s="3">
        <v>0</v>
      </c>
      <c r="D214" s="3">
        <v>0</v>
      </c>
    </row>
    <row r="215" spans="2:4" ht="12.75" customHeight="1" x14ac:dyDescent="0.25">
      <c r="B215" s="6" t="s">
        <v>213</v>
      </c>
      <c r="C215" s="3">
        <v>0</v>
      </c>
      <c r="D215" s="3">
        <v>0</v>
      </c>
    </row>
    <row r="216" spans="2:4" ht="12.75" customHeight="1" x14ac:dyDescent="0.25">
      <c r="B216" s="6" t="s">
        <v>214</v>
      </c>
      <c r="C216" s="3">
        <v>0</v>
      </c>
      <c r="D216" s="3">
        <v>106.24</v>
      </c>
    </row>
    <row r="217" spans="2:4" ht="12.75" customHeight="1" x14ac:dyDescent="0.25">
      <c r="B217" s="6" t="s">
        <v>215</v>
      </c>
      <c r="C217" s="3">
        <v>0</v>
      </c>
      <c r="D217" s="3">
        <v>220.5</v>
      </c>
    </row>
    <row r="218" spans="2:4" ht="12.75" customHeight="1" x14ac:dyDescent="0.25">
      <c r="B218" s="12" t="s">
        <v>216</v>
      </c>
      <c r="C218" s="3">
        <v>0</v>
      </c>
      <c r="D218" s="3">
        <v>3896</v>
      </c>
    </row>
    <row r="219" spans="2:4" ht="12.75" customHeight="1" x14ac:dyDescent="0.25">
      <c r="B219" s="6" t="s">
        <v>217</v>
      </c>
      <c r="C219" s="3">
        <v>0</v>
      </c>
      <c r="D219" s="3">
        <v>26101.82</v>
      </c>
    </row>
    <row r="220" spans="2:4" ht="12.75" customHeight="1" x14ac:dyDescent="0.25">
      <c r="B220" s="6" t="s">
        <v>218</v>
      </c>
      <c r="C220" s="3">
        <v>0</v>
      </c>
      <c r="D220" s="3">
        <v>0</v>
      </c>
    </row>
    <row r="221" spans="2:4" ht="12.75" customHeight="1" x14ac:dyDescent="0.25">
      <c r="B221" s="6" t="s">
        <v>219</v>
      </c>
      <c r="C221" s="3">
        <v>0</v>
      </c>
      <c r="D221" s="3">
        <v>3640067.99</v>
      </c>
    </row>
    <row r="222" spans="2:4" x14ac:dyDescent="0.25">
      <c r="B222" s="6" t="s">
        <v>220</v>
      </c>
      <c r="C222" s="3">
        <v>0</v>
      </c>
      <c r="D222" s="3">
        <v>0</v>
      </c>
    </row>
    <row r="223" spans="2:4" ht="12.75" customHeight="1" x14ac:dyDescent="0.25">
      <c r="B223" s="12" t="s">
        <v>221</v>
      </c>
      <c r="C223" s="3">
        <v>0</v>
      </c>
      <c r="D223" s="3">
        <v>0</v>
      </c>
    </row>
    <row r="224" spans="2:4" ht="12.75" customHeight="1" x14ac:dyDescent="0.25">
      <c r="B224" s="12" t="s">
        <v>222</v>
      </c>
      <c r="C224" s="3">
        <v>0</v>
      </c>
      <c r="D224" s="3">
        <v>0</v>
      </c>
    </row>
    <row r="225" spans="2:4" ht="12.75" customHeight="1" x14ac:dyDescent="0.25">
      <c r="B225" s="6" t="s">
        <v>223</v>
      </c>
      <c r="C225" s="3">
        <v>0</v>
      </c>
      <c r="D225" s="3">
        <v>0</v>
      </c>
    </row>
    <row r="226" spans="2:4" ht="12.75" customHeight="1" x14ac:dyDescent="0.25">
      <c r="B226" s="12" t="s">
        <v>224</v>
      </c>
      <c r="C226" s="3">
        <v>0</v>
      </c>
      <c r="D226" s="3">
        <v>0</v>
      </c>
    </row>
    <row r="227" spans="2:4" ht="12.75" customHeight="1" x14ac:dyDescent="0.25">
      <c r="B227" s="12" t="s">
        <v>225</v>
      </c>
      <c r="C227" s="3">
        <v>94433.33</v>
      </c>
      <c r="D227" s="3">
        <v>0</v>
      </c>
    </row>
    <row r="228" spans="2:4" ht="12.75" customHeight="1" x14ac:dyDescent="0.25">
      <c r="B228" s="6" t="s">
        <v>226</v>
      </c>
      <c r="C228" s="3">
        <v>0</v>
      </c>
      <c r="D228" s="3">
        <v>0</v>
      </c>
    </row>
    <row r="229" spans="2:4" ht="12.75" customHeight="1" x14ac:dyDescent="0.25">
      <c r="B229" s="12" t="s">
        <v>227</v>
      </c>
      <c r="C229" s="3">
        <v>250</v>
      </c>
      <c r="D229" s="3">
        <v>0</v>
      </c>
    </row>
    <row r="230" spans="2:4" ht="12.75" customHeight="1" x14ac:dyDescent="0.25">
      <c r="B230" s="6" t="s">
        <v>228</v>
      </c>
      <c r="C230" s="3">
        <v>50</v>
      </c>
      <c r="D230" s="3">
        <v>0</v>
      </c>
    </row>
    <row r="231" spans="2:4" ht="12.75" customHeight="1" x14ac:dyDescent="0.25">
      <c r="B231" s="6" t="s">
        <v>229</v>
      </c>
      <c r="C231" s="3">
        <v>50</v>
      </c>
      <c r="D231" s="3">
        <v>0</v>
      </c>
    </row>
    <row r="232" spans="2:4" ht="12.75" customHeight="1" x14ac:dyDescent="0.25">
      <c r="B232" s="12" t="s">
        <v>230</v>
      </c>
      <c r="C232" s="3">
        <v>1185.3399999999999</v>
      </c>
      <c r="D232" s="3">
        <v>0</v>
      </c>
    </row>
    <row r="233" spans="2:4" ht="12.75" customHeight="1" x14ac:dyDescent="0.25">
      <c r="B233" s="6" t="s">
        <v>231</v>
      </c>
      <c r="C233" s="3">
        <v>1805.77</v>
      </c>
      <c r="D233" s="3">
        <v>0</v>
      </c>
    </row>
    <row r="234" spans="2:4" ht="12.75" customHeight="1" x14ac:dyDescent="0.25">
      <c r="B234" s="6" t="s">
        <v>232</v>
      </c>
      <c r="C234" s="3">
        <v>0</v>
      </c>
      <c r="D234" s="3">
        <v>0</v>
      </c>
    </row>
    <row r="235" spans="2:4" ht="12.75" customHeight="1" x14ac:dyDescent="0.25">
      <c r="B235" s="6" t="s">
        <v>233</v>
      </c>
      <c r="C235" s="3">
        <v>221.66</v>
      </c>
      <c r="D235" s="3">
        <v>0</v>
      </c>
    </row>
    <row r="236" spans="2:4" ht="12.75" customHeight="1" x14ac:dyDescent="0.25">
      <c r="B236" s="6" t="s">
        <v>234</v>
      </c>
      <c r="C236" s="3">
        <v>0</v>
      </c>
      <c r="D236" s="3">
        <v>0</v>
      </c>
    </row>
    <row r="237" spans="2:4" ht="12.75" customHeight="1" x14ac:dyDescent="0.25">
      <c r="B237" s="6" t="s">
        <v>235</v>
      </c>
      <c r="C237" s="3">
        <v>0</v>
      </c>
      <c r="D237" s="3">
        <v>0</v>
      </c>
    </row>
    <row r="238" spans="2:4" ht="12.75" customHeight="1" x14ac:dyDescent="0.25">
      <c r="B238" s="6" t="s">
        <v>236</v>
      </c>
      <c r="C238" s="3">
        <v>7358.71</v>
      </c>
      <c r="D238" s="3">
        <v>0</v>
      </c>
    </row>
    <row r="239" spans="2:4" ht="12.75" customHeight="1" x14ac:dyDescent="0.25">
      <c r="B239" s="6" t="s">
        <v>237</v>
      </c>
      <c r="C239" s="3">
        <v>0</v>
      </c>
      <c r="D239" s="3">
        <v>0</v>
      </c>
    </row>
    <row r="240" spans="2:4" ht="12.75" customHeight="1" x14ac:dyDescent="0.25">
      <c r="B240" s="6" t="s">
        <v>238</v>
      </c>
      <c r="C240" s="3">
        <v>0</v>
      </c>
      <c r="D240" s="3">
        <v>0</v>
      </c>
    </row>
    <row r="241" spans="2:4" ht="12.75" customHeight="1" x14ac:dyDescent="0.25">
      <c r="B241" s="6" t="s">
        <v>239</v>
      </c>
      <c r="C241" s="3">
        <v>9296.89</v>
      </c>
      <c r="D241" s="3">
        <v>0</v>
      </c>
    </row>
    <row r="242" spans="2:4" ht="12.75" customHeight="1" x14ac:dyDescent="0.25">
      <c r="B242" s="6" t="s">
        <v>240</v>
      </c>
      <c r="C242" s="3">
        <v>0</v>
      </c>
      <c r="D242" s="3">
        <v>0</v>
      </c>
    </row>
    <row r="243" spans="2:4" ht="12.75" customHeight="1" x14ac:dyDescent="0.25">
      <c r="B243" s="6" t="s">
        <v>241</v>
      </c>
      <c r="C243" s="3">
        <v>12342.77</v>
      </c>
      <c r="D243" s="3">
        <v>0</v>
      </c>
    </row>
    <row r="244" spans="2:4" ht="12.75" customHeight="1" x14ac:dyDescent="0.25">
      <c r="B244" s="6" t="s">
        <v>242</v>
      </c>
      <c r="C244" s="3">
        <v>15900.64</v>
      </c>
      <c r="D244" s="3">
        <v>0</v>
      </c>
    </row>
    <row r="245" spans="2:4" ht="12.75" customHeight="1" x14ac:dyDescent="0.25">
      <c r="B245" s="12" t="s">
        <v>243</v>
      </c>
      <c r="C245" s="3">
        <v>0</v>
      </c>
      <c r="D245" s="3">
        <v>0</v>
      </c>
    </row>
    <row r="246" spans="2:4" ht="12.75" customHeight="1" x14ac:dyDescent="0.25">
      <c r="B246" s="6" t="s">
        <v>244</v>
      </c>
      <c r="C246" s="3">
        <v>15705</v>
      </c>
      <c r="D246" s="3">
        <v>0</v>
      </c>
    </row>
    <row r="247" spans="2:4" ht="12.75" customHeight="1" x14ac:dyDescent="0.25">
      <c r="B247" s="6" t="s">
        <v>245</v>
      </c>
      <c r="C247" s="3">
        <v>12820</v>
      </c>
      <c r="D247" s="3">
        <v>0</v>
      </c>
    </row>
    <row r="248" spans="2:4" ht="12.75" customHeight="1" x14ac:dyDescent="0.25">
      <c r="B248" s="6" t="s">
        <v>246</v>
      </c>
      <c r="C248" s="3">
        <v>2270</v>
      </c>
      <c r="D248" s="3">
        <v>0</v>
      </c>
    </row>
    <row r="249" spans="2:4" ht="12.75" customHeight="1" x14ac:dyDescent="0.25">
      <c r="B249" s="6" t="s">
        <v>247</v>
      </c>
      <c r="C249" s="3">
        <v>1400</v>
      </c>
      <c r="D249" s="3">
        <v>0</v>
      </c>
    </row>
    <row r="250" spans="2:4" ht="12.75" customHeight="1" x14ac:dyDescent="0.25">
      <c r="B250" s="12" t="s">
        <v>248</v>
      </c>
      <c r="C250" s="3">
        <v>390.47</v>
      </c>
      <c r="D250" s="3">
        <v>0</v>
      </c>
    </row>
    <row r="251" spans="2:4" ht="12.75" customHeight="1" x14ac:dyDescent="0.25">
      <c r="B251" s="6" t="s">
        <v>249</v>
      </c>
      <c r="C251" s="3">
        <v>995</v>
      </c>
      <c r="D251" s="3">
        <v>0</v>
      </c>
    </row>
    <row r="252" spans="2:4" ht="12.75" customHeight="1" x14ac:dyDescent="0.25">
      <c r="B252" s="6" t="s">
        <v>250</v>
      </c>
      <c r="C252" s="3">
        <v>470</v>
      </c>
      <c r="D252" s="3">
        <v>0</v>
      </c>
    </row>
    <row r="253" spans="2:4" ht="12.75" customHeight="1" x14ac:dyDescent="0.25">
      <c r="B253" s="6" t="s">
        <v>251</v>
      </c>
      <c r="C253" s="3">
        <v>2700</v>
      </c>
      <c r="D253" s="3">
        <v>0</v>
      </c>
    </row>
    <row r="254" spans="2:4" ht="12.75" customHeight="1" x14ac:dyDescent="0.25">
      <c r="B254" s="6" t="s">
        <v>252</v>
      </c>
      <c r="C254" s="3">
        <v>29178.12</v>
      </c>
      <c r="D254" s="3">
        <v>0</v>
      </c>
    </row>
    <row r="255" spans="2:4" ht="12.75" customHeight="1" x14ac:dyDescent="0.25">
      <c r="B255" s="6" t="s">
        <v>253</v>
      </c>
      <c r="C255" s="3">
        <v>19597</v>
      </c>
      <c r="D255" s="3">
        <v>0</v>
      </c>
    </row>
    <row r="256" spans="2:4" ht="12.75" customHeight="1" x14ac:dyDescent="0.25">
      <c r="B256" s="6" t="s">
        <v>254</v>
      </c>
      <c r="C256" s="3">
        <v>1840</v>
      </c>
      <c r="D256" s="3">
        <v>0</v>
      </c>
    </row>
    <row r="257" spans="2:4" ht="12.75" customHeight="1" x14ac:dyDescent="0.25">
      <c r="B257" s="6" t="s">
        <v>255</v>
      </c>
      <c r="C257" s="3">
        <v>550</v>
      </c>
      <c r="D257" s="3">
        <v>0</v>
      </c>
    </row>
    <row r="258" spans="2:4" ht="12.75" customHeight="1" x14ac:dyDescent="0.25">
      <c r="B258" s="6" t="s">
        <v>256</v>
      </c>
      <c r="C258" s="3">
        <v>0</v>
      </c>
      <c r="D258" s="3">
        <v>0</v>
      </c>
    </row>
    <row r="259" spans="2:4" ht="12.75" customHeight="1" x14ac:dyDescent="0.25">
      <c r="B259" s="6" t="s">
        <v>257</v>
      </c>
      <c r="C259" s="3">
        <v>2725</v>
      </c>
      <c r="D259" s="3">
        <v>0</v>
      </c>
    </row>
    <row r="260" spans="2:4" ht="12.75" customHeight="1" x14ac:dyDescent="0.25">
      <c r="B260" s="6" t="s">
        <v>258</v>
      </c>
      <c r="C260" s="3">
        <v>0</v>
      </c>
      <c r="D260" s="3">
        <v>0</v>
      </c>
    </row>
    <row r="261" spans="2:4" ht="12.75" customHeight="1" x14ac:dyDescent="0.25">
      <c r="B261" s="6" t="s">
        <v>259</v>
      </c>
      <c r="C261" s="3">
        <v>2573.06</v>
      </c>
      <c r="D261" s="3">
        <v>0</v>
      </c>
    </row>
    <row r="262" spans="2:4" ht="12.75" customHeight="1" x14ac:dyDescent="0.25">
      <c r="B262" s="6" t="s">
        <v>260</v>
      </c>
      <c r="C262" s="3">
        <v>92417.15</v>
      </c>
      <c r="D262" s="3">
        <v>0</v>
      </c>
    </row>
    <row r="263" spans="2:4" ht="12.75" customHeight="1" x14ac:dyDescent="0.25">
      <c r="B263" s="6" t="s">
        <v>261</v>
      </c>
      <c r="C263" s="3">
        <v>5000</v>
      </c>
      <c r="D263" s="3">
        <v>0</v>
      </c>
    </row>
    <row r="264" spans="2:4" ht="12.75" customHeight="1" x14ac:dyDescent="0.25">
      <c r="B264" s="6" t="s">
        <v>262</v>
      </c>
      <c r="C264" s="3">
        <v>2920</v>
      </c>
      <c r="D264" s="3">
        <v>0</v>
      </c>
    </row>
    <row r="265" spans="2:4" ht="12.75" customHeight="1" x14ac:dyDescent="0.25">
      <c r="B265" s="6" t="s">
        <v>263</v>
      </c>
      <c r="C265" s="3">
        <v>0</v>
      </c>
      <c r="D265" s="3">
        <v>0</v>
      </c>
    </row>
    <row r="266" spans="2:4" ht="12.75" customHeight="1" x14ac:dyDescent="0.25">
      <c r="B266" s="6" t="s">
        <v>264</v>
      </c>
      <c r="C266" s="3">
        <v>156492.43</v>
      </c>
      <c r="D266" s="3">
        <v>0</v>
      </c>
    </row>
    <row r="267" spans="2:4" ht="12.75" customHeight="1" x14ac:dyDescent="0.25">
      <c r="B267" s="12" t="s">
        <v>265</v>
      </c>
      <c r="C267" s="3">
        <v>27380.36</v>
      </c>
      <c r="D267" s="3">
        <v>0</v>
      </c>
    </row>
    <row r="268" spans="2:4" x14ac:dyDescent="0.25">
      <c r="B268" s="6" t="s">
        <v>266</v>
      </c>
      <c r="C268" s="3">
        <v>1665</v>
      </c>
      <c r="D268" s="3">
        <v>0</v>
      </c>
    </row>
    <row r="269" spans="2:4" ht="12.75" customHeight="1" x14ac:dyDescent="0.25">
      <c r="B269" s="6" t="s">
        <v>267</v>
      </c>
      <c r="C269" s="3">
        <v>316067.5</v>
      </c>
      <c r="D269" s="3">
        <v>0</v>
      </c>
    </row>
    <row r="270" spans="2:4" ht="12.75" customHeight="1" x14ac:dyDescent="0.25">
      <c r="B270" s="12" t="s">
        <v>268</v>
      </c>
      <c r="C270" s="3">
        <v>174568.7</v>
      </c>
      <c r="D270" s="3">
        <v>0</v>
      </c>
    </row>
    <row r="271" spans="2:4" ht="12.75" customHeight="1" x14ac:dyDescent="0.25">
      <c r="B271" s="6" t="s">
        <v>269</v>
      </c>
      <c r="C271" s="3">
        <v>240456.97</v>
      </c>
      <c r="D271" s="3">
        <v>0</v>
      </c>
    </row>
    <row r="272" spans="2:4" ht="12.75" customHeight="1" x14ac:dyDescent="0.25">
      <c r="B272" s="12" t="s">
        <v>270</v>
      </c>
      <c r="C272" s="3">
        <v>17090</v>
      </c>
      <c r="D272" s="3">
        <v>0</v>
      </c>
    </row>
    <row r="273" spans="2:4" ht="12.75" customHeight="1" x14ac:dyDescent="0.25">
      <c r="B273" s="6" t="s">
        <v>271</v>
      </c>
      <c r="C273" s="3">
        <v>113670.09</v>
      </c>
      <c r="D273" s="3">
        <v>0</v>
      </c>
    </row>
    <row r="274" spans="2:4" ht="12.75" customHeight="1" x14ac:dyDescent="0.25">
      <c r="B274" s="12" t="s">
        <v>272</v>
      </c>
      <c r="C274" s="3">
        <v>10713.36</v>
      </c>
      <c r="D274" s="3">
        <v>0</v>
      </c>
    </row>
    <row r="275" spans="2:4" ht="12.75" customHeight="1" x14ac:dyDescent="0.25">
      <c r="B275" s="12" t="s">
        <v>273</v>
      </c>
      <c r="C275" s="3">
        <v>6805.89</v>
      </c>
      <c r="D275" s="3">
        <v>0</v>
      </c>
    </row>
    <row r="276" spans="2:4" ht="12.75" customHeight="1" x14ac:dyDescent="0.25">
      <c r="B276" s="6" t="s">
        <v>274</v>
      </c>
      <c r="C276" s="3">
        <v>5075.17</v>
      </c>
      <c r="D276" s="3">
        <v>0</v>
      </c>
    </row>
    <row r="277" spans="2:4" ht="12.75" customHeight="1" x14ac:dyDescent="0.25">
      <c r="B277" s="6" t="s">
        <v>275</v>
      </c>
      <c r="C277" s="3">
        <v>273.39999999999998</v>
      </c>
      <c r="D277" s="3">
        <v>0</v>
      </c>
    </row>
    <row r="278" spans="2:4" ht="12.75" customHeight="1" x14ac:dyDescent="0.25">
      <c r="B278" s="6" t="s">
        <v>276</v>
      </c>
      <c r="C278" s="3">
        <v>5772.43</v>
      </c>
      <c r="D278" s="3">
        <v>0</v>
      </c>
    </row>
    <row r="279" spans="2:4" ht="12.75" customHeight="1" x14ac:dyDescent="0.25">
      <c r="B279" s="6" t="s">
        <v>277</v>
      </c>
      <c r="C279" s="3">
        <v>457228.84</v>
      </c>
      <c r="D279" s="3">
        <v>0</v>
      </c>
    </row>
    <row r="280" spans="2:4" ht="12.75" customHeight="1" x14ac:dyDescent="0.25">
      <c r="B280" s="12" t="s">
        <v>278</v>
      </c>
      <c r="C280" s="3">
        <v>18528.009999999998</v>
      </c>
      <c r="D280" s="3">
        <v>0</v>
      </c>
    </row>
    <row r="281" spans="2:4" ht="12.75" customHeight="1" x14ac:dyDescent="0.25">
      <c r="B281" s="6" t="s">
        <v>279</v>
      </c>
      <c r="C281" s="3">
        <v>111114.24000000001</v>
      </c>
      <c r="D281" s="3">
        <v>0</v>
      </c>
    </row>
    <row r="282" spans="2:4" ht="12.75" customHeight="1" x14ac:dyDescent="0.25">
      <c r="B282" s="6" t="s">
        <v>280</v>
      </c>
      <c r="C282" s="3">
        <v>60000</v>
      </c>
      <c r="D282" s="3">
        <v>0</v>
      </c>
    </row>
    <row r="283" spans="2:4" ht="12.75" customHeight="1" x14ac:dyDescent="0.25">
      <c r="B283" s="6" t="s">
        <v>281</v>
      </c>
      <c r="C283" s="3">
        <v>0</v>
      </c>
      <c r="D283" s="3">
        <v>0</v>
      </c>
    </row>
    <row r="284" spans="2:4" ht="12.75" customHeight="1" x14ac:dyDescent="0.25">
      <c r="B284" s="6" t="s">
        <v>282</v>
      </c>
      <c r="C284" s="3">
        <v>80000</v>
      </c>
      <c r="D284" s="3">
        <v>0</v>
      </c>
    </row>
    <row r="285" spans="2:4" ht="12.75" customHeight="1" x14ac:dyDescent="0.25">
      <c r="B285" s="6" t="s">
        <v>283</v>
      </c>
      <c r="C285" s="3">
        <v>250</v>
      </c>
      <c r="D285" s="3">
        <v>0</v>
      </c>
    </row>
    <row r="286" spans="2:4" ht="12.75" customHeight="1" x14ac:dyDescent="0.25">
      <c r="B286" s="6" t="s">
        <v>284</v>
      </c>
      <c r="C286" s="3">
        <v>80.75</v>
      </c>
      <c r="D286" s="3">
        <v>0</v>
      </c>
    </row>
    <row r="287" spans="2:4" ht="12.75" customHeight="1" x14ac:dyDescent="0.25">
      <c r="B287" s="6" t="s">
        <v>285</v>
      </c>
      <c r="C287" s="3">
        <v>0</v>
      </c>
      <c r="D287" s="3">
        <v>0</v>
      </c>
    </row>
    <row r="288" spans="2:4" ht="12.75" customHeight="1" x14ac:dyDescent="0.25">
      <c r="B288" s="6" t="s">
        <v>286</v>
      </c>
      <c r="C288" s="3">
        <v>7342.1</v>
      </c>
      <c r="D288" s="3">
        <v>0</v>
      </c>
    </row>
    <row r="289" spans="2:4" ht="12.75" customHeight="1" x14ac:dyDescent="0.25">
      <c r="B289" s="6" t="s">
        <v>287</v>
      </c>
      <c r="C289" s="3">
        <v>0</v>
      </c>
      <c r="D289" s="3">
        <v>0</v>
      </c>
    </row>
    <row r="290" spans="2:4" ht="12.75" customHeight="1" x14ac:dyDescent="0.25">
      <c r="B290" s="6" t="s">
        <v>288</v>
      </c>
      <c r="C290" s="3">
        <v>1593.82</v>
      </c>
      <c r="D290" s="3">
        <v>0</v>
      </c>
    </row>
    <row r="291" spans="2:4" ht="12.75" customHeight="1" x14ac:dyDescent="0.25">
      <c r="B291" s="6" t="s">
        <v>289</v>
      </c>
      <c r="C291" s="3">
        <v>0</v>
      </c>
      <c r="D291" s="3">
        <v>0</v>
      </c>
    </row>
    <row r="292" spans="2:4" ht="12.75" customHeight="1" x14ac:dyDescent="0.25">
      <c r="B292" s="6" t="s">
        <v>290</v>
      </c>
      <c r="C292" s="3">
        <v>0</v>
      </c>
      <c r="D292" s="3">
        <v>0</v>
      </c>
    </row>
    <row r="293" spans="2:4" ht="12.75" customHeight="1" x14ac:dyDescent="0.25">
      <c r="B293" s="12" t="s">
        <v>291</v>
      </c>
      <c r="C293" s="3">
        <v>1840</v>
      </c>
      <c r="D293" s="3">
        <v>0</v>
      </c>
    </row>
    <row r="294" spans="2:4" ht="12.75" customHeight="1" x14ac:dyDescent="0.25">
      <c r="B294" s="6" t="s">
        <v>292</v>
      </c>
      <c r="C294" s="3">
        <v>2855</v>
      </c>
      <c r="D294" s="3">
        <v>0</v>
      </c>
    </row>
    <row r="295" spans="2:4" ht="12.75" customHeight="1" x14ac:dyDescent="0.25">
      <c r="B295" s="6" t="s">
        <v>293</v>
      </c>
      <c r="C295" s="3">
        <v>17235.990000000002</v>
      </c>
      <c r="D295" s="3">
        <v>0</v>
      </c>
    </row>
    <row r="296" spans="2:4" ht="12.75" customHeight="1" x14ac:dyDescent="0.25">
      <c r="B296" s="6" t="s">
        <v>294</v>
      </c>
      <c r="C296" s="3">
        <v>470492</v>
      </c>
      <c r="D296" s="3">
        <v>0</v>
      </c>
    </row>
    <row r="297" spans="2:4" ht="12.75" customHeight="1" x14ac:dyDescent="0.25">
      <c r="B297" s="12" t="s">
        <v>295</v>
      </c>
      <c r="C297" s="3">
        <v>16290</v>
      </c>
      <c r="D297" s="3">
        <v>0</v>
      </c>
    </row>
    <row r="298" spans="2:4" ht="12.75" customHeight="1" x14ac:dyDescent="0.25">
      <c r="B298" s="12" t="s">
        <v>296</v>
      </c>
      <c r="C298" s="3">
        <v>0</v>
      </c>
      <c r="D298" s="3">
        <v>0</v>
      </c>
    </row>
    <row r="299" spans="2:4" ht="12.75" customHeight="1" x14ac:dyDescent="0.25">
      <c r="B299" s="12" t="s">
        <v>297</v>
      </c>
      <c r="C299" s="3">
        <v>15200</v>
      </c>
      <c r="D299" s="3">
        <v>0</v>
      </c>
    </row>
    <row r="300" spans="2:4" ht="12.75" customHeight="1" x14ac:dyDescent="0.25">
      <c r="B300" s="12" t="s">
        <v>298</v>
      </c>
      <c r="C300" s="3">
        <v>14820</v>
      </c>
      <c r="D300" s="3">
        <v>0</v>
      </c>
    </row>
    <row r="301" spans="2:4" ht="12.75" customHeight="1" x14ac:dyDescent="0.25">
      <c r="B301" s="6" t="s">
        <v>299</v>
      </c>
      <c r="C301" s="3">
        <v>12500</v>
      </c>
      <c r="D301" s="3">
        <v>0</v>
      </c>
    </row>
    <row r="302" spans="2:4" ht="12.75" customHeight="1" x14ac:dyDescent="0.25">
      <c r="B302" s="12" t="s">
        <v>300</v>
      </c>
      <c r="C302" s="3">
        <v>71415.009999999995</v>
      </c>
      <c r="D302" s="3">
        <v>0</v>
      </c>
    </row>
    <row r="303" spans="2:4" ht="12.75" customHeight="1" x14ac:dyDescent="0.25">
      <c r="B303" s="6" t="s">
        <v>301</v>
      </c>
      <c r="C303" s="3">
        <v>1320</v>
      </c>
      <c r="D303" s="3">
        <v>0</v>
      </c>
    </row>
    <row r="304" spans="2:4" ht="12.75" customHeight="1" x14ac:dyDescent="0.25">
      <c r="B304" s="6" t="s">
        <v>302</v>
      </c>
      <c r="C304" s="3">
        <v>38074.949999999997</v>
      </c>
      <c r="D304" s="3">
        <v>0</v>
      </c>
    </row>
    <row r="305" spans="2:4" ht="12.75" customHeight="1" x14ac:dyDescent="0.25">
      <c r="B305" s="6" t="s">
        <v>303</v>
      </c>
      <c r="C305" s="3">
        <v>69818.720000000001</v>
      </c>
      <c r="D305" s="3">
        <v>0</v>
      </c>
    </row>
    <row r="306" spans="2:4" ht="12.75" customHeight="1" x14ac:dyDescent="0.25">
      <c r="B306" s="6" t="s">
        <v>304</v>
      </c>
      <c r="C306" s="3">
        <v>61788</v>
      </c>
      <c r="D306" s="3">
        <v>0</v>
      </c>
    </row>
    <row r="307" spans="2:4" ht="12.75" customHeight="1" x14ac:dyDescent="0.25">
      <c r="B307" s="6" t="s">
        <v>305</v>
      </c>
      <c r="C307" s="3">
        <v>32610</v>
      </c>
      <c r="D307" s="3">
        <v>0</v>
      </c>
    </row>
    <row r="308" spans="2:4" ht="12.75" customHeight="1" x14ac:dyDescent="0.25">
      <c r="B308" s="6" t="s">
        <v>306</v>
      </c>
      <c r="C308" s="3">
        <v>35736</v>
      </c>
      <c r="D308" s="3">
        <v>0</v>
      </c>
    </row>
    <row r="309" spans="2:4" ht="12.75" customHeight="1" x14ac:dyDescent="0.25">
      <c r="B309" s="6" t="s">
        <v>307</v>
      </c>
      <c r="C309" s="3">
        <v>63341.5</v>
      </c>
      <c r="D309" s="3">
        <v>0</v>
      </c>
    </row>
    <row r="310" spans="2:4" ht="12.75" customHeight="1" x14ac:dyDescent="0.25">
      <c r="B310" s="12" t="s">
        <v>308</v>
      </c>
      <c r="C310" s="3">
        <v>56674</v>
      </c>
      <c r="D310" s="3">
        <v>0</v>
      </c>
    </row>
    <row r="311" spans="2:4" ht="12.75" customHeight="1" x14ac:dyDescent="0.25">
      <c r="B311" s="6" t="s">
        <v>309</v>
      </c>
      <c r="C311" s="3">
        <v>54000</v>
      </c>
      <c r="D311" s="3">
        <v>0</v>
      </c>
    </row>
    <row r="312" spans="2:4" ht="12.75" customHeight="1" x14ac:dyDescent="0.25">
      <c r="B312" s="6" t="s">
        <v>310</v>
      </c>
      <c r="C312" s="3">
        <v>0</v>
      </c>
      <c r="D312" s="3">
        <v>0</v>
      </c>
    </row>
    <row r="313" spans="2:4" ht="12.75" customHeight="1" x14ac:dyDescent="0.25">
      <c r="B313" s="12" t="s">
        <v>311</v>
      </c>
      <c r="C313" s="3">
        <v>2555.52</v>
      </c>
      <c r="D313" s="3">
        <v>0</v>
      </c>
    </row>
    <row r="314" spans="2:4" ht="12.75" customHeight="1" x14ac:dyDescent="0.25">
      <c r="B314" s="12" t="s">
        <v>312</v>
      </c>
      <c r="C314" s="3">
        <v>1471.71</v>
      </c>
      <c r="D314" s="3">
        <v>0</v>
      </c>
    </row>
    <row r="315" spans="2:4" ht="12.75" customHeight="1" x14ac:dyDescent="0.25">
      <c r="B315" s="6" t="s">
        <v>313</v>
      </c>
      <c r="C315" s="3">
        <v>5333.78</v>
      </c>
      <c r="D315" s="3">
        <v>0</v>
      </c>
    </row>
    <row r="316" spans="2:4" ht="12.75" customHeight="1" x14ac:dyDescent="0.25">
      <c r="B316" s="6" t="s">
        <v>314</v>
      </c>
      <c r="C316" s="3">
        <v>0</v>
      </c>
      <c r="D316" s="3">
        <v>0</v>
      </c>
    </row>
    <row r="317" spans="2:4" ht="12.75" customHeight="1" x14ac:dyDescent="0.25">
      <c r="B317" s="12" t="s">
        <v>315</v>
      </c>
      <c r="C317" s="3">
        <v>0</v>
      </c>
      <c r="D317" s="3">
        <v>0</v>
      </c>
    </row>
    <row r="318" spans="2:4" ht="12.75" customHeight="1" x14ac:dyDescent="0.25">
      <c r="B318" s="6" t="s">
        <v>316</v>
      </c>
      <c r="C318" s="3">
        <v>0</v>
      </c>
      <c r="D318" s="3">
        <v>0</v>
      </c>
    </row>
    <row r="319" spans="2:4" ht="12.75" customHeight="1" x14ac:dyDescent="0.25">
      <c r="B319" s="6" t="s">
        <v>317</v>
      </c>
      <c r="C319" s="3">
        <v>0</v>
      </c>
      <c r="D319" s="3">
        <v>0</v>
      </c>
    </row>
    <row r="320" spans="2:4" ht="12.75" customHeight="1" x14ac:dyDescent="0.25">
      <c r="B320" s="6" t="s">
        <v>318</v>
      </c>
      <c r="C320" s="3">
        <v>1135</v>
      </c>
      <c r="D320" s="3">
        <v>0</v>
      </c>
    </row>
    <row r="321" spans="2:4" ht="12.75" customHeight="1" x14ac:dyDescent="0.25">
      <c r="B321" s="12" t="s">
        <v>319</v>
      </c>
      <c r="C321" s="3">
        <v>0</v>
      </c>
      <c r="D321" s="3">
        <v>0</v>
      </c>
    </row>
    <row r="322" spans="2:4" ht="12.75" customHeight="1" x14ac:dyDescent="0.25">
      <c r="B322" s="6" t="s">
        <v>320</v>
      </c>
      <c r="C322" s="3">
        <v>1552</v>
      </c>
      <c r="D322" s="3">
        <v>0</v>
      </c>
    </row>
    <row r="323" spans="2:4" ht="12.75" customHeight="1" x14ac:dyDescent="0.25">
      <c r="B323" s="6" t="s">
        <v>321</v>
      </c>
      <c r="C323" s="3">
        <v>2684.5</v>
      </c>
      <c r="D323" s="3">
        <v>0</v>
      </c>
    </row>
    <row r="324" spans="2:4" ht="12.75" customHeight="1" x14ac:dyDescent="0.25">
      <c r="B324" s="6" t="s">
        <v>322</v>
      </c>
      <c r="C324" s="3">
        <v>2416</v>
      </c>
      <c r="D324" s="3">
        <v>0</v>
      </c>
    </row>
    <row r="325" spans="2:4" ht="12.75" customHeight="1" x14ac:dyDescent="0.25">
      <c r="B325" s="6" t="s">
        <v>323</v>
      </c>
      <c r="C325" s="3">
        <v>498.27</v>
      </c>
      <c r="D325" s="3">
        <v>0</v>
      </c>
    </row>
    <row r="326" spans="2:4" ht="12.75" customHeight="1" x14ac:dyDescent="0.25">
      <c r="B326" s="12" t="s">
        <v>324</v>
      </c>
      <c r="C326" s="3">
        <v>0</v>
      </c>
      <c r="D326" s="3">
        <v>0</v>
      </c>
    </row>
    <row r="327" spans="2:4" ht="12.75" customHeight="1" x14ac:dyDescent="0.25">
      <c r="B327" s="6" t="s">
        <v>325</v>
      </c>
      <c r="C327" s="3">
        <v>2217.6</v>
      </c>
      <c r="D327" s="3">
        <v>0</v>
      </c>
    </row>
    <row r="328" spans="2:4" ht="12.75" customHeight="1" x14ac:dyDescent="0.25">
      <c r="B328" s="6" t="s">
        <v>326</v>
      </c>
      <c r="C328" s="3">
        <v>1500</v>
      </c>
      <c r="D328" s="3">
        <v>0</v>
      </c>
    </row>
    <row r="329" spans="2:4" ht="12.75" customHeight="1" x14ac:dyDescent="0.25">
      <c r="B329" s="6" t="s">
        <v>327</v>
      </c>
      <c r="C329" s="3">
        <v>5625.44</v>
      </c>
      <c r="D329" s="3">
        <v>0</v>
      </c>
    </row>
    <row r="330" spans="2:4" x14ac:dyDescent="0.25">
      <c r="B330" s="6" t="s">
        <v>328</v>
      </c>
      <c r="C330" s="3">
        <v>0</v>
      </c>
      <c r="D330" s="3">
        <v>0</v>
      </c>
    </row>
    <row r="331" spans="2:4" ht="12.75" customHeight="1" x14ac:dyDescent="0.25">
      <c r="B331" s="6" t="s">
        <v>329</v>
      </c>
      <c r="C331" s="3">
        <v>0</v>
      </c>
      <c r="D331" s="3">
        <v>0</v>
      </c>
    </row>
    <row r="332" spans="2:4" ht="12.75" customHeight="1" x14ac:dyDescent="0.25">
      <c r="B332" s="12" t="s">
        <v>330</v>
      </c>
      <c r="C332" s="3">
        <v>15570</v>
      </c>
      <c r="D332" s="3">
        <v>0</v>
      </c>
    </row>
    <row r="333" spans="2:4" ht="12.75" customHeight="1" x14ac:dyDescent="0.25">
      <c r="B333" s="6" t="s">
        <v>331</v>
      </c>
      <c r="C333" s="3">
        <v>1200</v>
      </c>
      <c r="D333" s="3">
        <v>0</v>
      </c>
    </row>
    <row r="334" spans="2:4" ht="12.75" customHeight="1" x14ac:dyDescent="0.25">
      <c r="B334" s="12" t="s">
        <v>332</v>
      </c>
      <c r="C334" s="3">
        <v>0</v>
      </c>
      <c r="D334" s="3">
        <v>0</v>
      </c>
    </row>
    <row r="335" spans="2:4" ht="12.75" customHeight="1" x14ac:dyDescent="0.25">
      <c r="B335" s="12" t="s">
        <v>333</v>
      </c>
      <c r="C335" s="3">
        <v>2785</v>
      </c>
      <c r="D335" s="3">
        <v>0</v>
      </c>
    </row>
    <row r="336" spans="2:4" ht="12.75" customHeight="1" x14ac:dyDescent="0.25">
      <c r="B336" s="6" t="s">
        <v>334</v>
      </c>
      <c r="C336" s="3">
        <v>4050</v>
      </c>
      <c r="D336" s="3">
        <v>0</v>
      </c>
    </row>
    <row r="337" spans="2:4" ht="12.75" customHeight="1" x14ac:dyDescent="0.25">
      <c r="B337" s="6" t="s">
        <v>335</v>
      </c>
      <c r="C337" s="3">
        <v>4900</v>
      </c>
      <c r="D337" s="3">
        <v>0</v>
      </c>
    </row>
    <row r="338" spans="2:4" ht="12.75" customHeight="1" x14ac:dyDescent="0.25">
      <c r="B338" s="12" t="s">
        <v>336</v>
      </c>
      <c r="C338" s="3">
        <v>2500</v>
      </c>
      <c r="D338" s="3">
        <v>0</v>
      </c>
    </row>
    <row r="339" spans="2:4" ht="12.75" customHeight="1" x14ac:dyDescent="0.25">
      <c r="B339" s="12" t="s">
        <v>337</v>
      </c>
      <c r="C339" s="3">
        <v>30000</v>
      </c>
      <c r="D339" s="3">
        <v>0</v>
      </c>
    </row>
    <row r="340" spans="2:4" ht="12.75" customHeight="1" x14ac:dyDescent="0.25">
      <c r="B340" s="6" t="s">
        <v>338</v>
      </c>
      <c r="C340" s="3">
        <v>2000</v>
      </c>
      <c r="D340" s="3">
        <v>0</v>
      </c>
    </row>
    <row r="341" spans="2:4" ht="12.75" customHeight="1" x14ac:dyDescent="0.25">
      <c r="B341" s="6" t="s">
        <v>339</v>
      </c>
      <c r="C341" s="3">
        <v>0</v>
      </c>
      <c r="D341" s="3">
        <v>0</v>
      </c>
    </row>
    <row r="342" spans="2:4" ht="12.75" customHeight="1" x14ac:dyDescent="0.25">
      <c r="B342" s="6" t="s">
        <v>340</v>
      </c>
      <c r="C342" s="3">
        <v>315</v>
      </c>
      <c r="D342" s="3">
        <v>0</v>
      </c>
    </row>
    <row r="343" spans="2:4" ht="12.75" customHeight="1" x14ac:dyDescent="0.25">
      <c r="B343" s="6" t="s">
        <v>341</v>
      </c>
      <c r="C343" s="3">
        <v>6114</v>
      </c>
      <c r="D343" s="3">
        <v>0</v>
      </c>
    </row>
    <row r="344" spans="2:4" ht="12.75" customHeight="1" x14ac:dyDescent="0.25">
      <c r="B344" s="6" t="s">
        <v>342</v>
      </c>
      <c r="C344" s="3">
        <v>20</v>
      </c>
      <c r="D344" s="3">
        <v>0</v>
      </c>
    </row>
    <row r="345" spans="2:4" ht="12.75" customHeight="1" x14ac:dyDescent="0.25">
      <c r="B345" s="12" t="s">
        <v>343</v>
      </c>
      <c r="C345" s="3">
        <v>57659</v>
      </c>
      <c r="D345" s="3">
        <v>0</v>
      </c>
    </row>
    <row r="346" spans="2:4" ht="12.75" customHeight="1" x14ac:dyDescent="0.25">
      <c r="B346" s="12" t="s">
        <v>344</v>
      </c>
      <c r="C346" s="3">
        <v>0</v>
      </c>
      <c r="D346" s="3">
        <v>0</v>
      </c>
    </row>
    <row r="347" spans="2:4" ht="12.75" customHeight="1" x14ac:dyDescent="0.25">
      <c r="B347" s="6" t="s">
        <v>345</v>
      </c>
      <c r="C347" s="3">
        <v>32595</v>
      </c>
      <c r="D347" s="3">
        <v>0</v>
      </c>
    </row>
    <row r="348" spans="2:4" ht="12.75" customHeight="1" x14ac:dyDescent="0.25">
      <c r="B348" s="6" t="s">
        <v>346</v>
      </c>
      <c r="C348" s="3">
        <v>1000</v>
      </c>
      <c r="D348" s="3">
        <v>0</v>
      </c>
    </row>
    <row r="349" spans="2:4" ht="12.75" customHeight="1" x14ac:dyDescent="0.25">
      <c r="B349" s="12" t="s">
        <v>347</v>
      </c>
      <c r="C349" s="3">
        <v>11568.43</v>
      </c>
      <c r="D349" s="3">
        <v>0</v>
      </c>
    </row>
    <row r="350" spans="2:4" ht="12.75" customHeight="1" x14ac:dyDescent="0.25">
      <c r="B350" s="6" t="s">
        <v>348</v>
      </c>
      <c r="C350" s="3">
        <v>307</v>
      </c>
      <c r="D350" s="3">
        <v>0</v>
      </c>
    </row>
    <row r="351" spans="2:4" ht="12.75" customHeight="1" x14ac:dyDescent="0.25">
      <c r="B351" s="12" t="s">
        <v>349</v>
      </c>
      <c r="C351" s="3">
        <v>0</v>
      </c>
      <c r="D351" s="3">
        <v>0</v>
      </c>
    </row>
    <row r="352" spans="2:4" ht="12.75" customHeight="1" x14ac:dyDescent="0.25">
      <c r="B352" s="12" t="s">
        <v>350</v>
      </c>
      <c r="C352" s="3">
        <v>1251.23</v>
      </c>
      <c r="D352" s="3">
        <v>0</v>
      </c>
    </row>
    <row r="353" spans="2:4" ht="12.75" customHeight="1" x14ac:dyDescent="0.25">
      <c r="B353" s="6" t="s">
        <v>351</v>
      </c>
      <c r="C353" s="3">
        <v>0</v>
      </c>
      <c r="D353" s="3">
        <v>0</v>
      </c>
    </row>
    <row r="354" spans="2:4" ht="12.75" customHeight="1" x14ac:dyDescent="0.25">
      <c r="B354" s="6" t="s">
        <v>352</v>
      </c>
      <c r="C354" s="3">
        <v>18000</v>
      </c>
      <c r="D354" s="3">
        <v>0</v>
      </c>
    </row>
    <row r="355" spans="2:4" ht="12.75" customHeight="1" x14ac:dyDescent="0.25">
      <c r="B355" s="6" t="s">
        <v>353</v>
      </c>
      <c r="C355" s="3">
        <v>0</v>
      </c>
      <c r="D355" s="3">
        <v>0</v>
      </c>
    </row>
    <row r="356" spans="2:4" ht="12.75" customHeight="1" x14ac:dyDescent="0.25">
      <c r="B356" s="6" t="s">
        <v>354</v>
      </c>
      <c r="C356" s="3">
        <v>24824</v>
      </c>
      <c r="D356" s="3">
        <v>0</v>
      </c>
    </row>
    <row r="357" spans="2:4" ht="12.75" customHeight="1" x14ac:dyDescent="0.25">
      <c r="B357" s="6" t="s">
        <v>355</v>
      </c>
      <c r="C357" s="3">
        <v>28820</v>
      </c>
      <c r="D357" s="3">
        <v>0</v>
      </c>
    </row>
    <row r="358" spans="2:4" ht="12.75" customHeight="1" x14ac:dyDescent="0.25">
      <c r="B358" s="12" t="s">
        <v>356</v>
      </c>
      <c r="C358" s="3">
        <v>0</v>
      </c>
      <c r="D358" s="3">
        <v>0</v>
      </c>
    </row>
    <row r="359" spans="2:4" ht="12.75" customHeight="1" x14ac:dyDescent="0.25">
      <c r="B359" s="6" t="s">
        <v>357</v>
      </c>
      <c r="C359" s="3">
        <v>1800</v>
      </c>
      <c r="D359" s="3">
        <v>0</v>
      </c>
    </row>
    <row r="360" spans="2:4" ht="12.75" customHeight="1" x14ac:dyDescent="0.25">
      <c r="B360" s="6" t="s">
        <v>358</v>
      </c>
      <c r="C360" s="3">
        <v>0</v>
      </c>
      <c r="D360" s="3">
        <v>0</v>
      </c>
    </row>
    <row r="361" spans="2:4" ht="12.75" customHeight="1" x14ac:dyDescent="0.25">
      <c r="B361" s="6" t="s">
        <v>359</v>
      </c>
      <c r="C361" s="3">
        <v>0</v>
      </c>
      <c r="D361" s="3">
        <v>0</v>
      </c>
    </row>
    <row r="362" spans="2:4" ht="12.75" customHeight="1" x14ac:dyDescent="0.25">
      <c r="B362" s="12" t="s">
        <v>360</v>
      </c>
      <c r="C362" s="3">
        <v>550</v>
      </c>
      <c r="D362" s="3">
        <v>0</v>
      </c>
    </row>
    <row r="363" spans="2:4" ht="12.75" customHeight="1" x14ac:dyDescent="0.25">
      <c r="B363" s="6" t="s">
        <v>361</v>
      </c>
      <c r="C363" s="3">
        <v>1752.5</v>
      </c>
      <c r="D363" s="3">
        <v>0</v>
      </c>
    </row>
    <row r="364" spans="2:4" ht="12.75" customHeight="1" x14ac:dyDescent="0.25">
      <c r="B364" s="6" t="s">
        <v>362</v>
      </c>
      <c r="C364" s="3">
        <v>0</v>
      </c>
      <c r="D364" s="3">
        <v>0</v>
      </c>
    </row>
    <row r="365" spans="2:4" ht="12.75" customHeight="1" x14ac:dyDescent="0.25">
      <c r="B365" s="12" t="s">
        <v>363</v>
      </c>
      <c r="C365" s="3">
        <v>0</v>
      </c>
      <c r="D365" s="3">
        <v>0</v>
      </c>
    </row>
    <row r="366" spans="2:4" ht="12.75" customHeight="1" x14ac:dyDescent="0.25">
      <c r="B366" s="6" t="s">
        <v>364</v>
      </c>
      <c r="C366" s="3">
        <v>38077</v>
      </c>
      <c r="D366" s="3">
        <v>0</v>
      </c>
    </row>
    <row r="367" spans="2:4" ht="12.75" customHeight="1" x14ac:dyDescent="0.25">
      <c r="B367" s="12" t="s">
        <v>365</v>
      </c>
      <c r="C367" s="3">
        <v>144000</v>
      </c>
      <c r="D367" s="3">
        <v>0</v>
      </c>
    </row>
    <row r="368" spans="2:4" ht="12.75" customHeight="1" x14ac:dyDescent="0.25">
      <c r="B368" s="6" t="s">
        <v>366</v>
      </c>
      <c r="C368" s="3">
        <v>0</v>
      </c>
      <c r="D368" s="3">
        <v>0</v>
      </c>
    </row>
    <row r="369" spans="2:4" ht="12.75" customHeight="1" x14ac:dyDescent="0.25">
      <c r="B369" s="6" t="s">
        <v>367</v>
      </c>
      <c r="C369" s="3">
        <v>35.24</v>
      </c>
      <c r="D369" s="3">
        <v>0</v>
      </c>
    </row>
    <row r="370" spans="2:4" ht="12.75" customHeight="1" x14ac:dyDescent="0.25">
      <c r="B370" s="6" t="s">
        <v>368</v>
      </c>
      <c r="C370" s="3">
        <v>0</v>
      </c>
      <c r="D370" s="3">
        <v>0</v>
      </c>
    </row>
    <row r="371" spans="2:4" ht="12.75" customHeight="1" x14ac:dyDescent="0.25">
      <c r="B371" s="6" t="s">
        <v>369</v>
      </c>
      <c r="C371" s="3">
        <v>0</v>
      </c>
      <c r="D371" s="3">
        <v>0</v>
      </c>
    </row>
    <row r="372" spans="2:4" ht="12.75" customHeight="1" x14ac:dyDescent="0.25">
      <c r="B372" s="6" t="s">
        <v>370</v>
      </c>
      <c r="C372" s="3">
        <v>66.67</v>
      </c>
      <c r="D372" s="3">
        <v>0</v>
      </c>
    </row>
    <row r="373" spans="2:4" ht="12.75" customHeight="1" x14ac:dyDescent="0.25">
      <c r="B373" s="6" t="s">
        <v>371</v>
      </c>
      <c r="C373" s="3">
        <v>10479.64</v>
      </c>
      <c r="D373" s="3">
        <v>0</v>
      </c>
    </row>
    <row r="374" spans="2:4" ht="12.75" customHeight="1" x14ac:dyDescent="0.25">
      <c r="B374" s="6" t="s">
        <v>372</v>
      </c>
      <c r="C374" s="3">
        <v>50</v>
      </c>
      <c r="D374" s="3">
        <v>0</v>
      </c>
    </row>
    <row r="375" spans="2:4" ht="12.75" customHeight="1" x14ac:dyDescent="0.25">
      <c r="B375" s="6" t="s">
        <v>373</v>
      </c>
      <c r="C375" s="3">
        <v>228</v>
      </c>
      <c r="D375" s="3">
        <v>0</v>
      </c>
    </row>
    <row r="376" spans="2:4" ht="12.75" customHeight="1" x14ac:dyDescent="0.25">
      <c r="B376" s="6" t="s">
        <v>374</v>
      </c>
      <c r="C376" s="3">
        <v>0</v>
      </c>
      <c r="D376" s="3">
        <v>0</v>
      </c>
    </row>
    <row r="377" spans="2:4" ht="12.75" customHeight="1" x14ac:dyDescent="0.25">
      <c r="B377" s="6" t="s">
        <v>375</v>
      </c>
      <c r="C377" s="3">
        <v>1484</v>
      </c>
      <c r="D377" s="3">
        <v>0</v>
      </c>
    </row>
    <row r="378" spans="2:4" ht="12.75" customHeight="1" x14ac:dyDescent="0.25">
      <c r="B378" s="6" t="s">
        <v>376</v>
      </c>
      <c r="C378" s="3">
        <v>1691.05</v>
      </c>
      <c r="D378" s="3">
        <v>0</v>
      </c>
    </row>
    <row r="379" spans="2:4" ht="12.75" customHeight="1" x14ac:dyDescent="0.25">
      <c r="B379" s="6" t="s">
        <v>377</v>
      </c>
      <c r="C379" s="3">
        <v>695</v>
      </c>
      <c r="D379" s="3">
        <v>0</v>
      </c>
    </row>
    <row r="380" spans="2:4" ht="12.75" customHeight="1" x14ac:dyDescent="0.25">
      <c r="B380" s="6" t="s">
        <v>378</v>
      </c>
      <c r="C380" s="3">
        <v>5128.76</v>
      </c>
      <c r="D380" s="3">
        <v>0</v>
      </c>
    </row>
    <row r="381" spans="2:4" ht="12.75" customHeight="1" x14ac:dyDescent="0.25">
      <c r="B381" s="6" t="s">
        <v>379</v>
      </c>
      <c r="C381" s="3">
        <v>0</v>
      </c>
      <c r="D381" s="3">
        <v>0</v>
      </c>
    </row>
    <row r="382" spans="2:4" ht="12.75" customHeight="1" x14ac:dyDescent="0.25">
      <c r="B382" s="6" t="s">
        <v>380</v>
      </c>
      <c r="C382" s="3">
        <v>983.05</v>
      </c>
      <c r="D382" s="3">
        <v>0</v>
      </c>
    </row>
    <row r="383" spans="2:4" ht="12.75" customHeight="1" x14ac:dyDescent="0.25">
      <c r="B383" s="6" t="s">
        <v>381</v>
      </c>
      <c r="C383" s="3">
        <v>49.97</v>
      </c>
      <c r="D383" s="3">
        <v>0</v>
      </c>
    </row>
    <row r="384" spans="2:4" ht="12.75" customHeight="1" x14ac:dyDescent="0.25">
      <c r="B384" s="6" t="s">
        <v>382</v>
      </c>
      <c r="C384" s="3">
        <v>0</v>
      </c>
      <c r="D384" s="3">
        <v>0</v>
      </c>
    </row>
    <row r="385" spans="2:4" ht="12.75" customHeight="1" x14ac:dyDescent="0.25">
      <c r="B385" s="14" t="s">
        <v>383</v>
      </c>
      <c r="C385" s="3">
        <v>1270</v>
      </c>
      <c r="D385" s="3">
        <v>0</v>
      </c>
    </row>
    <row r="386" spans="2:4" ht="12.75" customHeight="1" x14ac:dyDescent="0.3">
      <c r="B386" s="15"/>
      <c r="C386" s="8">
        <v>9194115.5999999996</v>
      </c>
      <c r="D386" s="8">
        <v>9194112.9900000002</v>
      </c>
    </row>
  </sheetData>
  <autoFilter ref="B4:D387" xr:uid="{00000000-0009-0000-0000-000000000000}">
    <filterColumn colId="1" showButton="0"/>
  </autoFilter>
  <mergeCells count="2">
    <mergeCell ref="B4:B5"/>
    <mergeCell ref="C4:D4"/>
  </mergeCells>
  <pageMargins left="0.2" right="0.2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TB 2021</vt:lpstr>
      <vt:lpstr>'TB 2021'!Print_Area</vt:lpstr>
      <vt:lpstr>'TB 2021'!Print_Titles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2023-11-23T14:27:27Z</dcterms:modified>
</cp:coreProperties>
</file>